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Additionality Template" sheetId="1" r:id="rId1"/>
    <sheet name="Additionality Example" sheetId="2" r:id="rId2"/>
  </sheets>
  <definedNames/>
  <calcPr fullCalcOnLoad="1"/>
</workbook>
</file>

<file path=xl/sharedStrings.xml><?xml version="1.0" encoding="utf-8"?>
<sst xmlns="http://schemas.openxmlformats.org/spreadsheetml/2006/main" count="164" uniqueCount="80">
  <si>
    <t>Project Name:</t>
  </si>
  <si>
    <t>Test 2</t>
  </si>
  <si>
    <t>Project ID:</t>
  </si>
  <si>
    <t>Date of Calculation:</t>
  </si>
  <si>
    <t>Person Undertaking the Calculation:</t>
  </si>
  <si>
    <t>Discount Rate:</t>
  </si>
  <si>
    <t>Including Carbon:</t>
  </si>
  <si>
    <t>Yellow cells are for users to input data.  Only yellow cells can be changed.</t>
  </si>
  <si>
    <t>Excluding Carbon:</t>
  </si>
  <si>
    <t>Calendar Year</t>
  </si>
  <si>
    <t>Total</t>
  </si>
  <si>
    <t>0-99</t>
  </si>
  <si>
    <t>Costs</t>
  </si>
  <si>
    <t>Subtotal</t>
  </si>
  <si>
    <t>Other Costs:</t>
  </si>
  <si>
    <t>Total Costs</t>
  </si>
  <si>
    <t>Income</t>
  </si>
  <si>
    <t>Grants:</t>
  </si>
  <si>
    <t>Total Income</t>
  </si>
  <si>
    <t>Constant (cash) Figures</t>
  </si>
  <si>
    <t>Total Costs in. Carbon</t>
  </si>
  <si>
    <t>Total Costs exc. Carbon</t>
  </si>
  <si>
    <t>Total Income inc. Carbon</t>
  </si>
  <si>
    <t>Total Income exc. Carbon</t>
  </si>
  <si>
    <t>Net Cash Flow Including Carbon</t>
  </si>
  <si>
    <t>Net Cash Flow Excluding Carbon</t>
  </si>
  <si>
    <t>Discounted Figures</t>
  </si>
  <si>
    <t>Discounted Costs</t>
  </si>
  <si>
    <t>Discounted Costs Excluding Carbon</t>
  </si>
  <si>
    <t>Discounted Income inc. Carbon</t>
  </si>
  <si>
    <t>Discounted Income exc. Carbon</t>
  </si>
  <si>
    <t>Net Discounted Flow incl Carbon</t>
  </si>
  <si>
    <t>Net Discounted Flow excl Carbon</t>
  </si>
  <si>
    <t>####/####</t>
  </si>
  <si>
    <t>dd/mm/yyy</t>
  </si>
  <si>
    <t>JH</t>
  </si>
  <si>
    <t>Green cells contain information that cannot be changed and formulae for calculations.</t>
  </si>
  <si>
    <t>Test Restoration Project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</si>
  <si>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</si>
  <si>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</si>
  <si>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</si>
  <si>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</si>
  <si>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</si>
  <si>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</si>
  <si>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</si>
  <si>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</si>
  <si>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</si>
  <si>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</si>
  <si>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</si>
  <si>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</si>
  <si>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Restoration, Management and Maintenance Costs:</t>
  </si>
  <si>
    <t>Item 1 e.g. Drain-Blocking</t>
  </si>
  <si>
    <t>Item 2 e.g. Re-Profiling</t>
  </si>
  <si>
    <t>Item 3 e.g. Sphagnum Plugs</t>
  </si>
  <si>
    <t>Item 4 e.g. Labour</t>
  </si>
  <si>
    <t>Item 5 e.g. Year 2 Re-vegetation management</t>
  </si>
  <si>
    <t>Year Restoration Begins:</t>
  </si>
  <si>
    <t>Project Duration (years)</t>
  </si>
  <si>
    <t>Item 6 e.g. General Maintenance</t>
  </si>
  <si>
    <t xml:space="preserve">Validation </t>
  </si>
  <si>
    <t>Verification</t>
  </si>
  <si>
    <t>Registry Fee</t>
  </si>
  <si>
    <t>Peatland Code Costs:</t>
  </si>
  <si>
    <t>Item 2 e.g. Income Foregone</t>
  </si>
  <si>
    <t>Item 1 e.g. Insurance</t>
  </si>
  <si>
    <t xml:space="preserve">Item 1 e.g. Rural Development Grant </t>
  </si>
  <si>
    <t>Item 2 e.g. Regional Grant (Peatland Action etc.)</t>
  </si>
  <si>
    <t xml:space="preserve">Item 3 </t>
  </si>
  <si>
    <t>Private Income:</t>
  </si>
  <si>
    <t>Other e.g. Grazing Rent</t>
  </si>
  <si>
    <t>Other e.g. Shooting Rent</t>
  </si>
  <si>
    <t xml:space="preserve">Other </t>
  </si>
  <si>
    <t>Carbon Finance (Real or anticipated)</t>
  </si>
  <si>
    <t>Predicted Net Claimable Emissions Reduction (tCO2e):</t>
  </si>
  <si>
    <t>Project Duration (Years):</t>
  </si>
  <si>
    <t>Project Area (ha):</t>
  </si>
  <si>
    <t>% Grant Funded:</t>
  </si>
  <si>
    <t>% Carbon Finance Required:</t>
  </si>
  <si>
    <t>Test 3 (NPV)</t>
  </si>
  <si>
    <t>Item 3 e.g. Broker Fee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</si>
</sst>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35" fillId="13" borderId="0" xfId="0" applyFont="1" applyFill="1" applyAlignment="1">
      <alignment/>
    </xf>
    <xf numFmtId="0" fontId="0" fillId="5" borderId="0" xfId="0" applyFill="1" applyAlignment="1">
      <alignment horizontal="lef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13" borderId="0" xfId="0" applyFont="1" applyFill="1" applyAlignment="1">
      <alignment/>
    </xf>
    <xf numFmtId="0" fontId="0" fillId="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13" borderId="0" xfId="0" applyFill="1" applyBorder="1" applyAlignment="1">
      <alignment/>
    </xf>
    <xf numFmtId="0" fontId="38" fillId="13" borderId="0" xfId="0" applyFont="1" applyFill="1" applyAlignment="1">
      <alignment/>
    </xf>
    <xf numFmtId="10" fontId="0" fillId="13" borderId="0" xfId="0" applyNumberFormat="1" applyFill="1" applyAlignment="1">
      <alignment/>
    </xf>
    <xf numFmtId="0" fontId="39" fillId="13" borderId="0" xfId="0" applyFont="1" applyFill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35" fillId="13" borderId="11" xfId="0" applyFont="1" applyFill="1" applyBorder="1" applyAlignment="1">
      <alignment horizontal="center"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 vertical="center" wrapText="1"/>
    </xf>
    <xf numFmtId="0" fontId="35" fillId="13" borderId="0" xfId="0" applyFont="1" applyFill="1" applyAlignment="1">
      <alignment horizontal="center" vertical="center" wrapText="1"/>
    </xf>
    <xf numFmtId="0" fontId="0" fillId="5" borderId="0" xfId="0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1"/>
  <sheetViews>
    <sheetView tabSelected="1" zoomScalePageLayoutView="0" workbookViewId="0" topLeftCell="A46">
      <selection activeCell="E62" sqref="E62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12.00390625" style="0" bestFit="1" customWidth="1"/>
    <col min="4" max="4" width="11.421875" style="0" bestFit="1" customWidth="1"/>
    <col min="13" max="13" width="9.28125" style="0" customWidth="1"/>
  </cols>
  <sheetData>
    <row r="1" spans="1:13" ht="14.25">
      <c r="A1" s="3" t="s">
        <v>0</v>
      </c>
      <c r="B1" s="1"/>
      <c r="C1" s="1"/>
      <c r="D1" s="25"/>
      <c r="E1" s="25"/>
      <c r="F1" s="25"/>
      <c r="G1" s="25"/>
      <c r="I1" s="16" t="s">
        <v>1</v>
      </c>
      <c r="J1" s="3"/>
      <c r="K1" s="1"/>
      <c r="L1" s="1"/>
      <c r="M1" s="1"/>
    </row>
    <row r="2" spans="1:13" ht="14.25">
      <c r="A2" s="3" t="s">
        <v>2</v>
      </c>
      <c r="B2" s="1"/>
      <c r="C2" s="1"/>
      <c r="D2" s="25"/>
      <c r="E2" s="25"/>
      <c r="F2" s="25"/>
      <c r="G2" s="25"/>
      <c r="I2" s="3" t="s">
        <v>76</v>
      </c>
      <c r="J2" s="3"/>
      <c r="K2" s="1"/>
      <c r="L2" s="1"/>
      <c r="M2" s="15" t="e">
        <f>C58/C34</f>
        <v>#DIV/0!</v>
      </c>
    </row>
    <row r="3" spans="1:13" ht="14.25">
      <c r="A3" s="3" t="s">
        <v>3</v>
      </c>
      <c r="B3" s="1"/>
      <c r="C3" s="1"/>
      <c r="D3" s="25"/>
      <c r="E3" s="25"/>
      <c r="F3" s="25"/>
      <c r="G3" s="25"/>
      <c r="I3" s="3" t="s">
        <v>77</v>
      </c>
      <c r="J3" s="3"/>
      <c r="K3" s="1"/>
      <c r="L3" s="1"/>
      <c r="M3" s="15" t="e">
        <f>100%-M2</f>
        <v>#DIV/0!</v>
      </c>
    </row>
    <row r="4" spans="1:13" ht="14.25">
      <c r="A4" s="3" t="s">
        <v>4</v>
      </c>
      <c r="B4" s="1"/>
      <c r="C4" s="1"/>
      <c r="D4" s="25"/>
      <c r="E4" s="25"/>
      <c r="F4" s="25"/>
      <c r="G4" s="25"/>
      <c r="I4" s="1"/>
      <c r="J4" s="3"/>
      <c r="K4" s="1"/>
      <c r="L4" s="1"/>
      <c r="M4" s="1"/>
    </row>
    <row r="5" spans="1:13" ht="14.25">
      <c r="A5" s="3" t="s">
        <v>56</v>
      </c>
      <c r="B5" s="1"/>
      <c r="C5" s="1"/>
      <c r="D5" s="25"/>
      <c r="E5" s="25"/>
      <c r="F5" s="25"/>
      <c r="G5" s="25"/>
      <c r="I5" s="16" t="s">
        <v>78</v>
      </c>
      <c r="J5" s="3"/>
      <c r="K5" s="1"/>
      <c r="L5" s="1"/>
      <c r="M5" s="1"/>
    </row>
    <row r="6" spans="1:13" ht="14.25">
      <c r="A6" s="3" t="s">
        <v>75</v>
      </c>
      <c r="B6" s="1"/>
      <c r="C6" s="1"/>
      <c r="D6" s="25"/>
      <c r="E6" s="25"/>
      <c r="F6" s="25"/>
      <c r="G6" s="25"/>
      <c r="I6" s="3" t="s">
        <v>5</v>
      </c>
      <c r="J6" s="3"/>
      <c r="K6" s="1"/>
      <c r="L6" s="1"/>
      <c r="M6" s="15">
        <v>0.03</v>
      </c>
    </row>
    <row r="7" spans="1:13" ht="14.25">
      <c r="A7" s="3" t="s">
        <v>74</v>
      </c>
      <c r="B7" s="1"/>
      <c r="C7" s="1"/>
      <c r="D7" s="25"/>
      <c r="E7" s="25"/>
      <c r="F7" s="25"/>
      <c r="G7" s="25"/>
      <c r="I7" s="3" t="s">
        <v>6</v>
      </c>
      <c r="J7" s="3"/>
      <c r="K7" s="1"/>
      <c r="L7" s="1"/>
      <c r="M7" s="1">
        <f>SUM(D80:CY80)</f>
        <v>0</v>
      </c>
    </row>
    <row r="8" spans="1:13" ht="14.25">
      <c r="A8" s="3" t="s">
        <v>73</v>
      </c>
      <c r="B8" s="1"/>
      <c r="C8" s="1"/>
      <c r="D8" s="25"/>
      <c r="E8" s="25"/>
      <c r="F8" s="25"/>
      <c r="G8" s="25"/>
      <c r="I8" s="3" t="s">
        <v>8</v>
      </c>
      <c r="J8" s="3"/>
      <c r="K8" s="1"/>
      <c r="L8" s="1"/>
      <c r="M8" s="1">
        <f>SUM(D81:CY81)</f>
        <v>0</v>
      </c>
    </row>
    <row r="9" spans="9:13" ht="14.25">
      <c r="I9" s="3"/>
      <c r="J9" s="3"/>
      <c r="K9" s="1"/>
      <c r="L9" s="1"/>
      <c r="M9" s="1"/>
    </row>
    <row r="10" spans="1:7" ht="14.25">
      <c r="A10" s="2" t="s">
        <v>7</v>
      </c>
      <c r="B10" s="2"/>
      <c r="C10" s="2"/>
      <c r="D10" s="2"/>
      <c r="E10" s="2"/>
      <c r="F10" s="2"/>
      <c r="G10" s="2"/>
    </row>
    <row r="11" spans="1:7" ht="14.25">
      <c r="A11" s="1" t="s">
        <v>36</v>
      </c>
      <c r="B11" s="1"/>
      <c r="C11" s="1"/>
      <c r="D11" s="1"/>
      <c r="E11" s="1"/>
      <c r="F11" s="1"/>
      <c r="G11" s="1"/>
    </row>
    <row r="13" spans="1:103" s="5" customFormat="1" ht="14.25">
      <c r="A13" s="3" t="s">
        <v>9</v>
      </c>
      <c r="B13" s="3"/>
      <c r="C13" s="3" t="s">
        <v>10</v>
      </c>
      <c r="D13" s="3">
        <f>D5</f>
        <v>0</v>
      </c>
      <c r="E13" s="3">
        <f>D13+1</f>
        <v>1</v>
      </c>
      <c r="F13" s="3">
        <f aca="true" t="shared" si="0" ref="F13:BQ13">E13+1</f>
        <v>2</v>
      </c>
      <c r="G13" s="3">
        <f t="shared" si="0"/>
        <v>3</v>
      </c>
      <c r="H13" s="3">
        <f t="shared" si="0"/>
        <v>4</v>
      </c>
      <c r="I13" s="3">
        <f t="shared" si="0"/>
        <v>5</v>
      </c>
      <c r="J13" s="3">
        <f t="shared" si="0"/>
        <v>6</v>
      </c>
      <c r="K13" s="3">
        <f t="shared" si="0"/>
        <v>7</v>
      </c>
      <c r="L13" s="3">
        <f t="shared" si="0"/>
        <v>8</v>
      </c>
      <c r="M13" s="3">
        <f t="shared" si="0"/>
        <v>9</v>
      </c>
      <c r="N13" s="3">
        <f t="shared" si="0"/>
        <v>10</v>
      </c>
      <c r="O13" s="3">
        <f t="shared" si="0"/>
        <v>11</v>
      </c>
      <c r="P13" s="3">
        <f t="shared" si="0"/>
        <v>12</v>
      </c>
      <c r="Q13" s="3">
        <f t="shared" si="0"/>
        <v>13</v>
      </c>
      <c r="R13" s="3">
        <f t="shared" si="0"/>
        <v>14</v>
      </c>
      <c r="S13" s="3">
        <f t="shared" si="0"/>
        <v>15</v>
      </c>
      <c r="T13" s="3">
        <f t="shared" si="0"/>
        <v>16</v>
      </c>
      <c r="U13" s="3">
        <f t="shared" si="0"/>
        <v>17</v>
      </c>
      <c r="V13" s="3">
        <f t="shared" si="0"/>
        <v>18</v>
      </c>
      <c r="W13" s="3">
        <f t="shared" si="0"/>
        <v>19</v>
      </c>
      <c r="X13" s="3">
        <f t="shared" si="0"/>
        <v>20</v>
      </c>
      <c r="Y13" s="3">
        <f t="shared" si="0"/>
        <v>21</v>
      </c>
      <c r="Z13" s="3">
        <f t="shared" si="0"/>
        <v>22</v>
      </c>
      <c r="AA13" s="3">
        <f t="shared" si="0"/>
        <v>23</v>
      </c>
      <c r="AB13" s="3">
        <f t="shared" si="0"/>
        <v>24</v>
      </c>
      <c r="AC13" s="3">
        <f t="shared" si="0"/>
        <v>25</v>
      </c>
      <c r="AD13" s="3">
        <f t="shared" si="0"/>
        <v>26</v>
      </c>
      <c r="AE13" s="3">
        <f t="shared" si="0"/>
        <v>27</v>
      </c>
      <c r="AF13" s="3">
        <f t="shared" si="0"/>
        <v>28</v>
      </c>
      <c r="AG13" s="3">
        <f t="shared" si="0"/>
        <v>29</v>
      </c>
      <c r="AH13" s="3">
        <f t="shared" si="0"/>
        <v>30</v>
      </c>
      <c r="AI13" s="3">
        <f t="shared" si="0"/>
        <v>31</v>
      </c>
      <c r="AJ13" s="3">
        <f t="shared" si="0"/>
        <v>32</v>
      </c>
      <c r="AK13" s="3">
        <f t="shared" si="0"/>
        <v>33</v>
      </c>
      <c r="AL13" s="3">
        <f t="shared" si="0"/>
        <v>34</v>
      </c>
      <c r="AM13" s="3">
        <f t="shared" si="0"/>
        <v>35</v>
      </c>
      <c r="AN13" s="3">
        <f t="shared" si="0"/>
        <v>36</v>
      </c>
      <c r="AO13" s="3">
        <f t="shared" si="0"/>
        <v>37</v>
      </c>
      <c r="AP13" s="3">
        <f t="shared" si="0"/>
        <v>38</v>
      </c>
      <c r="AQ13" s="3">
        <f t="shared" si="0"/>
        <v>39</v>
      </c>
      <c r="AR13" s="3">
        <f t="shared" si="0"/>
        <v>40</v>
      </c>
      <c r="AS13" s="3">
        <f t="shared" si="0"/>
        <v>41</v>
      </c>
      <c r="AT13" s="3">
        <f t="shared" si="0"/>
        <v>42</v>
      </c>
      <c r="AU13" s="3">
        <f t="shared" si="0"/>
        <v>43</v>
      </c>
      <c r="AV13" s="3">
        <f t="shared" si="0"/>
        <v>44</v>
      </c>
      <c r="AW13" s="3">
        <f t="shared" si="0"/>
        <v>45</v>
      </c>
      <c r="AX13" s="3">
        <f t="shared" si="0"/>
        <v>46</v>
      </c>
      <c r="AY13" s="3">
        <f t="shared" si="0"/>
        <v>47</v>
      </c>
      <c r="AZ13" s="3">
        <f t="shared" si="0"/>
        <v>48</v>
      </c>
      <c r="BA13" s="3">
        <f t="shared" si="0"/>
        <v>49</v>
      </c>
      <c r="BB13" s="3">
        <f t="shared" si="0"/>
        <v>50</v>
      </c>
      <c r="BC13" s="3">
        <f t="shared" si="0"/>
        <v>51</v>
      </c>
      <c r="BD13" s="3">
        <f t="shared" si="0"/>
        <v>52</v>
      </c>
      <c r="BE13" s="3">
        <f t="shared" si="0"/>
        <v>53</v>
      </c>
      <c r="BF13" s="3">
        <f t="shared" si="0"/>
        <v>54</v>
      </c>
      <c r="BG13" s="3">
        <f t="shared" si="0"/>
        <v>55</v>
      </c>
      <c r="BH13" s="3">
        <f t="shared" si="0"/>
        <v>56</v>
      </c>
      <c r="BI13" s="3">
        <f t="shared" si="0"/>
        <v>57</v>
      </c>
      <c r="BJ13" s="3">
        <f t="shared" si="0"/>
        <v>58</v>
      </c>
      <c r="BK13" s="3">
        <f t="shared" si="0"/>
        <v>59</v>
      </c>
      <c r="BL13" s="3">
        <f t="shared" si="0"/>
        <v>60</v>
      </c>
      <c r="BM13" s="3">
        <f t="shared" si="0"/>
        <v>61</v>
      </c>
      <c r="BN13" s="3">
        <f t="shared" si="0"/>
        <v>62</v>
      </c>
      <c r="BO13" s="3">
        <f t="shared" si="0"/>
        <v>63</v>
      </c>
      <c r="BP13" s="3">
        <f t="shared" si="0"/>
        <v>64</v>
      </c>
      <c r="BQ13" s="3">
        <f t="shared" si="0"/>
        <v>65</v>
      </c>
      <c r="BR13" s="3">
        <f aca="true" t="shared" si="1" ref="BR13:CY13">BQ13+1</f>
        <v>66</v>
      </c>
      <c r="BS13" s="3">
        <f t="shared" si="1"/>
        <v>67</v>
      </c>
      <c r="BT13" s="3">
        <f t="shared" si="1"/>
        <v>68</v>
      </c>
      <c r="BU13" s="3">
        <f t="shared" si="1"/>
        <v>69</v>
      </c>
      <c r="BV13" s="3">
        <f t="shared" si="1"/>
        <v>70</v>
      </c>
      <c r="BW13" s="3">
        <f t="shared" si="1"/>
        <v>71</v>
      </c>
      <c r="BX13" s="3">
        <f t="shared" si="1"/>
        <v>72</v>
      </c>
      <c r="BY13" s="3">
        <f t="shared" si="1"/>
        <v>73</v>
      </c>
      <c r="BZ13" s="3">
        <f t="shared" si="1"/>
        <v>74</v>
      </c>
      <c r="CA13" s="3">
        <f t="shared" si="1"/>
        <v>75</v>
      </c>
      <c r="CB13" s="3">
        <f t="shared" si="1"/>
        <v>76</v>
      </c>
      <c r="CC13" s="3">
        <f t="shared" si="1"/>
        <v>77</v>
      </c>
      <c r="CD13" s="3">
        <f t="shared" si="1"/>
        <v>78</v>
      </c>
      <c r="CE13" s="3">
        <f t="shared" si="1"/>
        <v>79</v>
      </c>
      <c r="CF13" s="3">
        <f t="shared" si="1"/>
        <v>80</v>
      </c>
      <c r="CG13" s="3">
        <f t="shared" si="1"/>
        <v>81</v>
      </c>
      <c r="CH13" s="3">
        <f t="shared" si="1"/>
        <v>82</v>
      </c>
      <c r="CI13" s="3">
        <f t="shared" si="1"/>
        <v>83</v>
      </c>
      <c r="CJ13" s="3">
        <f t="shared" si="1"/>
        <v>84</v>
      </c>
      <c r="CK13" s="3">
        <f t="shared" si="1"/>
        <v>85</v>
      </c>
      <c r="CL13" s="3">
        <f t="shared" si="1"/>
        <v>86</v>
      </c>
      <c r="CM13" s="3">
        <f t="shared" si="1"/>
        <v>87</v>
      </c>
      <c r="CN13" s="3">
        <f t="shared" si="1"/>
        <v>88</v>
      </c>
      <c r="CO13" s="3">
        <f t="shared" si="1"/>
        <v>89</v>
      </c>
      <c r="CP13" s="3">
        <f t="shared" si="1"/>
        <v>90</v>
      </c>
      <c r="CQ13" s="3">
        <f t="shared" si="1"/>
        <v>91</v>
      </c>
      <c r="CR13" s="3">
        <f t="shared" si="1"/>
        <v>92</v>
      </c>
      <c r="CS13" s="3">
        <f t="shared" si="1"/>
        <v>93</v>
      </c>
      <c r="CT13" s="3">
        <f t="shared" si="1"/>
        <v>94</v>
      </c>
      <c r="CU13" s="3">
        <f t="shared" si="1"/>
        <v>95</v>
      </c>
      <c r="CV13" s="3">
        <f t="shared" si="1"/>
        <v>96</v>
      </c>
      <c r="CW13" s="3">
        <f t="shared" si="1"/>
        <v>97</v>
      </c>
      <c r="CX13" s="3">
        <f t="shared" si="1"/>
        <v>98</v>
      </c>
      <c r="CY13" s="3">
        <f t="shared" si="1"/>
        <v>99</v>
      </c>
    </row>
    <row r="14" spans="1:103" s="5" customFormat="1" ht="14.25">
      <c r="A14" s="3" t="s">
        <v>57</v>
      </c>
      <c r="B14" s="3"/>
      <c r="C14" s="3" t="s">
        <v>11</v>
      </c>
      <c r="D14" s="3">
        <v>0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3">
        <v>20</v>
      </c>
      <c r="Y14" s="3">
        <v>21</v>
      </c>
      <c r="Z14" s="3">
        <v>22</v>
      </c>
      <c r="AA14" s="3">
        <v>23</v>
      </c>
      <c r="AB14" s="3">
        <v>24</v>
      </c>
      <c r="AC14" s="3">
        <v>25</v>
      </c>
      <c r="AD14" s="3">
        <v>26</v>
      </c>
      <c r="AE14" s="3">
        <v>27</v>
      </c>
      <c r="AF14" s="3">
        <v>28</v>
      </c>
      <c r="AG14" s="3">
        <v>29</v>
      </c>
      <c r="AH14" s="3">
        <v>30</v>
      </c>
      <c r="AI14" s="3">
        <v>31</v>
      </c>
      <c r="AJ14" s="3">
        <v>32</v>
      </c>
      <c r="AK14" s="3">
        <v>33</v>
      </c>
      <c r="AL14" s="3">
        <v>34</v>
      </c>
      <c r="AM14" s="3">
        <v>35</v>
      </c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3">
        <v>55</v>
      </c>
      <c r="BH14" s="3">
        <v>56</v>
      </c>
      <c r="BI14" s="3">
        <v>57</v>
      </c>
      <c r="BJ14" s="3">
        <v>58</v>
      </c>
      <c r="BK14" s="3">
        <v>59</v>
      </c>
      <c r="BL14" s="3">
        <v>60</v>
      </c>
      <c r="BM14" s="3">
        <v>61</v>
      </c>
      <c r="BN14" s="3">
        <v>62</v>
      </c>
      <c r="BO14" s="3">
        <v>63</v>
      </c>
      <c r="BP14" s="3">
        <v>64</v>
      </c>
      <c r="BQ14" s="3">
        <v>65</v>
      </c>
      <c r="BR14" s="3">
        <v>66</v>
      </c>
      <c r="BS14" s="3">
        <v>67</v>
      </c>
      <c r="BT14" s="3">
        <v>68</v>
      </c>
      <c r="BU14" s="3">
        <v>69</v>
      </c>
      <c r="BV14" s="3">
        <v>70</v>
      </c>
      <c r="BW14" s="3">
        <v>71</v>
      </c>
      <c r="BX14" s="3">
        <v>72</v>
      </c>
      <c r="BY14" s="3">
        <v>73</v>
      </c>
      <c r="BZ14" s="3">
        <v>74</v>
      </c>
      <c r="CA14" s="3">
        <v>75</v>
      </c>
      <c r="CB14" s="3">
        <v>76</v>
      </c>
      <c r="CC14" s="3">
        <v>77</v>
      </c>
      <c r="CD14" s="3">
        <v>78</v>
      </c>
      <c r="CE14" s="3">
        <v>79</v>
      </c>
      <c r="CF14" s="3">
        <v>80</v>
      </c>
      <c r="CG14" s="3">
        <v>81</v>
      </c>
      <c r="CH14" s="3">
        <v>82</v>
      </c>
      <c r="CI14" s="3">
        <v>83</v>
      </c>
      <c r="CJ14" s="3">
        <v>84</v>
      </c>
      <c r="CK14" s="3">
        <v>85</v>
      </c>
      <c r="CL14" s="3">
        <v>86</v>
      </c>
      <c r="CM14" s="3">
        <v>87</v>
      </c>
      <c r="CN14" s="3">
        <v>88</v>
      </c>
      <c r="CO14" s="3">
        <v>89</v>
      </c>
      <c r="CP14" s="3">
        <v>90</v>
      </c>
      <c r="CQ14" s="3">
        <v>91</v>
      </c>
      <c r="CR14" s="3">
        <v>92</v>
      </c>
      <c r="CS14" s="3">
        <v>93</v>
      </c>
      <c r="CT14" s="3">
        <v>94</v>
      </c>
      <c r="CU14" s="3">
        <v>95</v>
      </c>
      <c r="CV14" s="3">
        <v>96</v>
      </c>
      <c r="CW14" s="3">
        <v>97</v>
      </c>
      <c r="CX14" s="3">
        <v>98</v>
      </c>
      <c r="CY14" s="3">
        <v>99</v>
      </c>
    </row>
    <row r="16" ht="14.25">
      <c r="A16" s="5" t="s">
        <v>12</v>
      </c>
    </row>
    <row r="17" spans="1:103" ht="14.25">
      <c r="A17" s="21" t="s">
        <v>50</v>
      </c>
      <c r="B17" s="17" t="s">
        <v>51</v>
      </c>
      <c r="C17" s="11">
        <f aca="true" t="shared" si="2" ref="C17:C33">SUM(D17:CY17)</f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103" ht="14.25">
      <c r="A18" s="22"/>
      <c r="B18" s="18" t="s">
        <v>52</v>
      </c>
      <c r="C18" s="1">
        <f t="shared" si="2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</row>
    <row r="19" spans="1:103" ht="14.25">
      <c r="A19" s="22"/>
      <c r="B19" s="18" t="s">
        <v>53</v>
      </c>
      <c r="C19" s="1">
        <f t="shared" si="2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</row>
    <row r="20" spans="1:103" ht="14.25">
      <c r="A20" s="22"/>
      <c r="B20" s="18" t="s">
        <v>54</v>
      </c>
      <c r="C20" s="1">
        <f t="shared" si="2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</row>
    <row r="21" spans="1:103" ht="14.25">
      <c r="A21" s="22"/>
      <c r="B21" s="18" t="s">
        <v>55</v>
      </c>
      <c r="C21" s="1">
        <f t="shared" si="2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</row>
    <row r="22" spans="1:103" ht="14.25">
      <c r="A22" s="22"/>
      <c r="B22" s="18" t="s">
        <v>58</v>
      </c>
      <c r="C22" s="1">
        <f t="shared" si="2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</row>
    <row r="23" spans="1:103" ht="14.25">
      <c r="A23" s="22"/>
      <c r="B23" s="18" t="s">
        <v>41</v>
      </c>
      <c r="C23" s="1">
        <f t="shared" si="2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</row>
    <row r="24" spans="1:103" ht="14.25">
      <c r="A24" s="22"/>
      <c r="B24" s="18" t="s">
        <v>42</v>
      </c>
      <c r="C24" s="1">
        <f t="shared" si="2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</row>
    <row r="25" spans="1:103" ht="14.25">
      <c r="A25" s="22"/>
      <c r="B25" s="18" t="s">
        <v>43</v>
      </c>
      <c r="C25" s="1">
        <f t="shared" si="2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</row>
    <row r="26" spans="1:103" ht="14.25">
      <c r="A26" s="22"/>
      <c r="B26" s="18" t="s">
        <v>44</v>
      </c>
      <c r="C26" s="1">
        <f t="shared" si="2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</row>
    <row r="27" spans="1:103" ht="14.25">
      <c r="A27" s="22"/>
      <c r="B27" s="18" t="s">
        <v>45</v>
      </c>
      <c r="C27" s="1">
        <f t="shared" si="2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</row>
    <row r="28" spans="1:103" ht="14.25">
      <c r="A28" s="22"/>
      <c r="B28" s="18" t="s">
        <v>46</v>
      </c>
      <c r="C28" s="1">
        <f t="shared" si="2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</row>
    <row r="29" spans="1:103" ht="14.25">
      <c r="A29" s="22"/>
      <c r="B29" s="18" t="s">
        <v>47</v>
      </c>
      <c r="C29" s="1">
        <f t="shared" si="2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</row>
    <row r="30" spans="1:103" ht="14.25">
      <c r="A30" s="22"/>
      <c r="B30" s="18" t="s">
        <v>48</v>
      </c>
      <c r="C30" s="1">
        <f t="shared" si="2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</row>
    <row r="31" spans="1:103" ht="14.25">
      <c r="A31" s="22"/>
      <c r="B31" s="18" t="s">
        <v>49</v>
      </c>
      <c r="C31" s="1">
        <f t="shared" si="2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</row>
    <row r="32" spans="1:103" ht="14.25">
      <c r="A32" s="22"/>
      <c r="B32" s="18"/>
      <c r="C32" s="1">
        <f t="shared" si="2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</row>
    <row r="33" spans="1:103" ht="15" thickBot="1">
      <c r="A33" s="23"/>
      <c r="B33" s="19"/>
      <c r="C33" s="9">
        <f t="shared" si="2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6" customFormat="1" ht="15" thickTop="1">
      <c r="A34" s="7" t="s">
        <v>13</v>
      </c>
      <c r="B34" s="7"/>
      <c r="C34" s="7">
        <f>SUM(C17:C33)</f>
        <v>0</v>
      </c>
      <c r="D34" s="7">
        <f>SUM(D17:D33)</f>
        <v>0</v>
      </c>
      <c r="E34" s="7">
        <f>SUM(E17:E33)</f>
        <v>0</v>
      </c>
      <c r="F34" s="7">
        <f aca="true" t="shared" si="3" ref="F34:BQ34">SUM(F17:F33)</f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7">
        <f t="shared" si="3"/>
        <v>0</v>
      </c>
      <c r="P34" s="7">
        <f t="shared" si="3"/>
        <v>0</v>
      </c>
      <c r="Q34" s="7">
        <f t="shared" si="3"/>
        <v>0</v>
      </c>
      <c r="R34" s="7">
        <f t="shared" si="3"/>
        <v>0</v>
      </c>
      <c r="S34" s="7">
        <f t="shared" si="3"/>
        <v>0</v>
      </c>
      <c r="T34" s="7">
        <f t="shared" si="3"/>
        <v>0</v>
      </c>
      <c r="U34" s="7">
        <f t="shared" si="3"/>
        <v>0</v>
      </c>
      <c r="V34" s="7">
        <f t="shared" si="3"/>
        <v>0</v>
      </c>
      <c r="W34" s="7">
        <f t="shared" si="3"/>
        <v>0</v>
      </c>
      <c r="X34" s="7">
        <f t="shared" si="3"/>
        <v>0</v>
      </c>
      <c r="Y34" s="7">
        <f t="shared" si="3"/>
        <v>0</v>
      </c>
      <c r="Z34" s="7">
        <f t="shared" si="3"/>
        <v>0</v>
      </c>
      <c r="AA34" s="7">
        <f t="shared" si="3"/>
        <v>0</v>
      </c>
      <c r="AB34" s="7">
        <f t="shared" si="3"/>
        <v>0</v>
      </c>
      <c r="AC34" s="7">
        <f t="shared" si="3"/>
        <v>0</v>
      </c>
      <c r="AD34" s="7">
        <f t="shared" si="3"/>
        <v>0</v>
      </c>
      <c r="AE34" s="7">
        <f t="shared" si="3"/>
        <v>0</v>
      </c>
      <c r="AF34" s="7">
        <f t="shared" si="3"/>
        <v>0</v>
      </c>
      <c r="AG34" s="7">
        <f t="shared" si="3"/>
        <v>0</v>
      </c>
      <c r="AH34" s="7">
        <f t="shared" si="3"/>
        <v>0</v>
      </c>
      <c r="AI34" s="7">
        <f t="shared" si="3"/>
        <v>0</v>
      </c>
      <c r="AJ34" s="7">
        <f t="shared" si="3"/>
        <v>0</v>
      </c>
      <c r="AK34" s="7">
        <f t="shared" si="3"/>
        <v>0</v>
      </c>
      <c r="AL34" s="7">
        <f t="shared" si="3"/>
        <v>0</v>
      </c>
      <c r="AM34" s="7">
        <f t="shared" si="3"/>
        <v>0</v>
      </c>
      <c r="AN34" s="7">
        <f t="shared" si="3"/>
        <v>0</v>
      </c>
      <c r="AO34" s="7">
        <f t="shared" si="3"/>
        <v>0</v>
      </c>
      <c r="AP34" s="7">
        <f t="shared" si="3"/>
        <v>0</v>
      </c>
      <c r="AQ34" s="7">
        <f t="shared" si="3"/>
        <v>0</v>
      </c>
      <c r="AR34" s="7">
        <f t="shared" si="3"/>
        <v>0</v>
      </c>
      <c r="AS34" s="7">
        <f t="shared" si="3"/>
        <v>0</v>
      </c>
      <c r="AT34" s="7">
        <f t="shared" si="3"/>
        <v>0</v>
      </c>
      <c r="AU34" s="7">
        <f t="shared" si="3"/>
        <v>0</v>
      </c>
      <c r="AV34" s="7">
        <f t="shared" si="3"/>
        <v>0</v>
      </c>
      <c r="AW34" s="7">
        <f t="shared" si="3"/>
        <v>0</v>
      </c>
      <c r="AX34" s="7">
        <f t="shared" si="3"/>
        <v>0</v>
      </c>
      <c r="AY34" s="7">
        <f t="shared" si="3"/>
        <v>0</v>
      </c>
      <c r="AZ34" s="7">
        <f t="shared" si="3"/>
        <v>0</v>
      </c>
      <c r="BA34" s="7">
        <f t="shared" si="3"/>
        <v>0</v>
      </c>
      <c r="BB34" s="7">
        <f t="shared" si="3"/>
        <v>0</v>
      </c>
      <c r="BC34" s="7">
        <f t="shared" si="3"/>
        <v>0</v>
      </c>
      <c r="BD34" s="7">
        <f t="shared" si="3"/>
        <v>0</v>
      </c>
      <c r="BE34" s="7">
        <f t="shared" si="3"/>
        <v>0</v>
      </c>
      <c r="BF34" s="7">
        <f t="shared" si="3"/>
        <v>0</v>
      </c>
      <c r="BG34" s="7">
        <f t="shared" si="3"/>
        <v>0</v>
      </c>
      <c r="BH34" s="7">
        <f t="shared" si="3"/>
        <v>0</v>
      </c>
      <c r="BI34" s="7">
        <f t="shared" si="3"/>
        <v>0</v>
      </c>
      <c r="BJ34" s="7">
        <f t="shared" si="3"/>
        <v>0</v>
      </c>
      <c r="BK34" s="7">
        <f t="shared" si="3"/>
        <v>0</v>
      </c>
      <c r="BL34" s="7">
        <f t="shared" si="3"/>
        <v>0</v>
      </c>
      <c r="BM34" s="7">
        <f t="shared" si="3"/>
        <v>0</v>
      </c>
      <c r="BN34" s="7">
        <f t="shared" si="3"/>
        <v>0</v>
      </c>
      <c r="BO34" s="7">
        <f t="shared" si="3"/>
        <v>0</v>
      </c>
      <c r="BP34" s="7">
        <f t="shared" si="3"/>
        <v>0</v>
      </c>
      <c r="BQ34" s="7">
        <f t="shared" si="3"/>
        <v>0</v>
      </c>
      <c r="BR34" s="7">
        <f aca="true" t="shared" si="4" ref="BR34:CY34">SUM(BR17:BR33)</f>
        <v>0</v>
      </c>
      <c r="BS34" s="7">
        <f t="shared" si="4"/>
        <v>0</v>
      </c>
      <c r="BT34" s="7">
        <f t="shared" si="4"/>
        <v>0</v>
      </c>
      <c r="BU34" s="7">
        <f t="shared" si="4"/>
        <v>0</v>
      </c>
      <c r="BV34" s="7">
        <f t="shared" si="4"/>
        <v>0</v>
      </c>
      <c r="BW34" s="7">
        <f t="shared" si="4"/>
        <v>0</v>
      </c>
      <c r="BX34" s="7">
        <f t="shared" si="4"/>
        <v>0</v>
      </c>
      <c r="BY34" s="7">
        <f t="shared" si="4"/>
        <v>0</v>
      </c>
      <c r="BZ34" s="7">
        <f t="shared" si="4"/>
        <v>0</v>
      </c>
      <c r="CA34" s="7">
        <f t="shared" si="4"/>
        <v>0</v>
      </c>
      <c r="CB34" s="7">
        <f t="shared" si="4"/>
        <v>0</v>
      </c>
      <c r="CC34" s="7">
        <f t="shared" si="4"/>
        <v>0</v>
      </c>
      <c r="CD34" s="7">
        <f t="shared" si="4"/>
        <v>0</v>
      </c>
      <c r="CE34" s="7">
        <f t="shared" si="4"/>
        <v>0</v>
      </c>
      <c r="CF34" s="7">
        <f t="shared" si="4"/>
        <v>0</v>
      </c>
      <c r="CG34" s="7">
        <f t="shared" si="4"/>
        <v>0</v>
      </c>
      <c r="CH34" s="7">
        <f t="shared" si="4"/>
        <v>0</v>
      </c>
      <c r="CI34" s="7">
        <f t="shared" si="4"/>
        <v>0</v>
      </c>
      <c r="CJ34" s="7">
        <f t="shared" si="4"/>
        <v>0</v>
      </c>
      <c r="CK34" s="7">
        <f t="shared" si="4"/>
        <v>0</v>
      </c>
      <c r="CL34" s="7">
        <f t="shared" si="4"/>
        <v>0</v>
      </c>
      <c r="CM34" s="7">
        <f t="shared" si="4"/>
        <v>0</v>
      </c>
      <c r="CN34" s="7">
        <f t="shared" si="4"/>
        <v>0</v>
      </c>
      <c r="CO34" s="7">
        <f t="shared" si="4"/>
        <v>0</v>
      </c>
      <c r="CP34" s="7">
        <f t="shared" si="4"/>
        <v>0</v>
      </c>
      <c r="CQ34" s="7">
        <f t="shared" si="4"/>
        <v>0</v>
      </c>
      <c r="CR34" s="7">
        <f t="shared" si="4"/>
        <v>0</v>
      </c>
      <c r="CS34" s="7">
        <f t="shared" si="4"/>
        <v>0</v>
      </c>
      <c r="CT34" s="7">
        <f t="shared" si="4"/>
        <v>0</v>
      </c>
      <c r="CU34" s="7">
        <f t="shared" si="4"/>
        <v>0</v>
      </c>
      <c r="CV34" s="7">
        <f t="shared" si="4"/>
        <v>0</v>
      </c>
      <c r="CW34" s="7">
        <f t="shared" si="4"/>
        <v>0</v>
      </c>
      <c r="CX34" s="7">
        <f t="shared" si="4"/>
        <v>0</v>
      </c>
      <c r="CY34" s="7">
        <f t="shared" si="4"/>
        <v>0</v>
      </c>
    </row>
    <row r="35" s="1" customFormat="1" ht="14.25"/>
    <row r="36" spans="1:103" ht="14.25">
      <c r="A36" s="21" t="s">
        <v>62</v>
      </c>
      <c r="B36" s="10" t="s">
        <v>59</v>
      </c>
      <c r="C36" s="11">
        <f>SUM(D36:CY36)</f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ht="14.25">
      <c r="A37" s="22"/>
      <c r="B37" s="2" t="s">
        <v>60</v>
      </c>
      <c r="C37" s="1">
        <f>SUM(D37:CY37)</f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</row>
    <row r="38" spans="1:103" ht="15" thickBot="1">
      <c r="A38" s="23"/>
      <c r="B38" s="8" t="s">
        <v>61</v>
      </c>
      <c r="C38" s="9">
        <f>SUM(D38:CY38)</f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7" customFormat="1" ht="15" thickTop="1">
      <c r="A39" s="7" t="s">
        <v>13</v>
      </c>
      <c r="C39" s="7">
        <f>SUM(C36:C38)</f>
        <v>0</v>
      </c>
      <c r="D39" s="7">
        <f>SUM(D36:D38)</f>
        <v>0</v>
      </c>
      <c r="E39" s="7">
        <f aca="true" t="shared" si="5" ref="E39:BP39">SUM(E36:E38)</f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7">
        <f t="shared" si="5"/>
        <v>0</v>
      </c>
      <c r="Q39" s="7">
        <f t="shared" si="5"/>
        <v>0</v>
      </c>
      <c r="R39" s="7">
        <f t="shared" si="5"/>
        <v>0</v>
      </c>
      <c r="S39" s="7">
        <f t="shared" si="5"/>
        <v>0</v>
      </c>
      <c r="T39" s="7">
        <f t="shared" si="5"/>
        <v>0</v>
      </c>
      <c r="U39" s="7">
        <f t="shared" si="5"/>
        <v>0</v>
      </c>
      <c r="V39" s="7">
        <f t="shared" si="5"/>
        <v>0</v>
      </c>
      <c r="W39" s="7">
        <f t="shared" si="5"/>
        <v>0</v>
      </c>
      <c r="X39" s="7">
        <f t="shared" si="5"/>
        <v>0</v>
      </c>
      <c r="Y39" s="7">
        <f t="shared" si="5"/>
        <v>0</v>
      </c>
      <c r="Z39" s="7">
        <f t="shared" si="5"/>
        <v>0</v>
      </c>
      <c r="AA39" s="7">
        <f t="shared" si="5"/>
        <v>0</v>
      </c>
      <c r="AB39" s="7">
        <f t="shared" si="5"/>
        <v>0</v>
      </c>
      <c r="AC39" s="7">
        <f t="shared" si="5"/>
        <v>0</v>
      </c>
      <c r="AD39" s="7">
        <f t="shared" si="5"/>
        <v>0</v>
      </c>
      <c r="AE39" s="7">
        <f t="shared" si="5"/>
        <v>0</v>
      </c>
      <c r="AF39" s="7">
        <f t="shared" si="5"/>
        <v>0</v>
      </c>
      <c r="AG39" s="7">
        <f t="shared" si="5"/>
        <v>0</v>
      </c>
      <c r="AH39" s="7">
        <f t="shared" si="5"/>
        <v>0</v>
      </c>
      <c r="AI39" s="7">
        <f t="shared" si="5"/>
        <v>0</v>
      </c>
      <c r="AJ39" s="7">
        <f t="shared" si="5"/>
        <v>0</v>
      </c>
      <c r="AK39" s="7">
        <f t="shared" si="5"/>
        <v>0</v>
      </c>
      <c r="AL39" s="7">
        <f t="shared" si="5"/>
        <v>0</v>
      </c>
      <c r="AM39" s="7">
        <f t="shared" si="5"/>
        <v>0</v>
      </c>
      <c r="AN39" s="7">
        <f t="shared" si="5"/>
        <v>0</v>
      </c>
      <c r="AO39" s="7">
        <f t="shared" si="5"/>
        <v>0</v>
      </c>
      <c r="AP39" s="7">
        <f t="shared" si="5"/>
        <v>0</v>
      </c>
      <c r="AQ39" s="7">
        <f t="shared" si="5"/>
        <v>0</v>
      </c>
      <c r="AR39" s="7">
        <f t="shared" si="5"/>
        <v>0</v>
      </c>
      <c r="AS39" s="7">
        <f t="shared" si="5"/>
        <v>0</v>
      </c>
      <c r="AT39" s="7">
        <f t="shared" si="5"/>
        <v>0</v>
      </c>
      <c r="AU39" s="7">
        <f t="shared" si="5"/>
        <v>0</v>
      </c>
      <c r="AV39" s="7">
        <f t="shared" si="5"/>
        <v>0</v>
      </c>
      <c r="AW39" s="7">
        <f t="shared" si="5"/>
        <v>0</v>
      </c>
      <c r="AX39" s="7">
        <f t="shared" si="5"/>
        <v>0</v>
      </c>
      <c r="AY39" s="7">
        <f t="shared" si="5"/>
        <v>0</v>
      </c>
      <c r="AZ39" s="7">
        <f t="shared" si="5"/>
        <v>0</v>
      </c>
      <c r="BA39" s="7">
        <f t="shared" si="5"/>
        <v>0</v>
      </c>
      <c r="BB39" s="7">
        <f t="shared" si="5"/>
        <v>0</v>
      </c>
      <c r="BC39" s="7">
        <f t="shared" si="5"/>
        <v>0</v>
      </c>
      <c r="BD39" s="7">
        <f t="shared" si="5"/>
        <v>0</v>
      </c>
      <c r="BE39" s="7">
        <f t="shared" si="5"/>
        <v>0</v>
      </c>
      <c r="BF39" s="7">
        <f t="shared" si="5"/>
        <v>0</v>
      </c>
      <c r="BG39" s="7">
        <f t="shared" si="5"/>
        <v>0</v>
      </c>
      <c r="BH39" s="7">
        <f t="shared" si="5"/>
        <v>0</v>
      </c>
      <c r="BI39" s="7">
        <f t="shared" si="5"/>
        <v>0</v>
      </c>
      <c r="BJ39" s="7">
        <f t="shared" si="5"/>
        <v>0</v>
      </c>
      <c r="BK39" s="7">
        <f t="shared" si="5"/>
        <v>0</v>
      </c>
      <c r="BL39" s="7">
        <f t="shared" si="5"/>
        <v>0</v>
      </c>
      <c r="BM39" s="7">
        <f t="shared" si="5"/>
        <v>0</v>
      </c>
      <c r="BN39" s="7">
        <f t="shared" si="5"/>
        <v>0</v>
      </c>
      <c r="BO39" s="7">
        <f t="shared" si="5"/>
        <v>0</v>
      </c>
      <c r="BP39" s="7">
        <f t="shared" si="5"/>
        <v>0</v>
      </c>
      <c r="BQ39" s="7">
        <f aca="true" t="shared" si="6" ref="BQ39:CY39">SUM(BQ36:BQ38)</f>
        <v>0</v>
      </c>
      <c r="BR39" s="7">
        <f t="shared" si="6"/>
        <v>0</v>
      </c>
      <c r="BS39" s="7">
        <f t="shared" si="6"/>
        <v>0</v>
      </c>
      <c r="BT39" s="7">
        <f t="shared" si="6"/>
        <v>0</v>
      </c>
      <c r="BU39" s="7">
        <f t="shared" si="6"/>
        <v>0</v>
      </c>
      <c r="BV39" s="7">
        <f t="shared" si="6"/>
        <v>0</v>
      </c>
      <c r="BW39" s="7">
        <f t="shared" si="6"/>
        <v>0</v>
      </c>
      <c r="BX39" s="7">
        <f t="shared" si="6"/>
        <v>0</v>
      </c>
      <c r="BY39" s="7">
        <f t="shared" si="6"/>
        <v>0</v>
      </c>
      <c r="BZ39" s="7">
        <f t="shared" si="6"/>
        <v>0</v>
      </c>
      <c r="CA39" s="7">
        <f t="shared" si="6"/>
        <v>0</v>
      </c>
      <c r="CB39" s="7">
        <f t="shared" si="6"/>
        <v>0</v>
      </c>
      <c r="CC39" s="7">
        <f t="shared" si="6"/>
        <v>0</v>
      </c>
      <c r="CD39" s="7">
        <f t="shared" si="6"/>
        <v>0</v>
      </c>
      <c r="CE39" s="7">
        <f t="shared" si="6"/>
        <v>0</v>
      </c>
      <c r="CF39" s="7">
        <f t="shared" si="6"/>
        <v>0</v>
      </c>
      <c r="CG39" s="7">
        <f t="shared" si="6"/>
        <v>0</v>
      </c>
      <c r="CH39" s="7">
        <f t="shared" si="6"/>
        <v>0</v>
      </c>
      <c r="CI39" s="7">
        <f t="shared" si="6"/>
        <v>0</v>
      </c>
      <c r="CJ39" s="7">
        <f t="shared" si="6"/>
        <v>0</v>
      </c>
      <c r="CK39" s="7">
        <f t="shared" si="6"/>
        <v>0</v>
      </c>
      <c r="CL39" s="7">
        <f t="shared" si="6"/>
        <v>0</v>
      </c>
      <c r="CM39" s="7">
        <f t="shared" si="6"/>
        <v>0</v>
      </c>
      <c r="CN39" s="7">
        <f t="shared" si="6"/>
        <v>0</v>
      </c>
      <c r="CO39" s="7">
        <f t="shared" si="6"/>
        <v>0</v>
      </c>
      <c r="CP39" s="7">
        <f t="shared" si="6"/>
        <v>0</v>
      </c>
      <c r="CQ39" s="7">
        <f t="shared" si="6"/>
        <v>0</v>
      </c>
      <c r="CR39" s="7">
        <f t="shared" si="6"/>
        <v>0</v>
      </c>
      <c r="CS39" s="7">
        <f t="shared" si="6"/>
        <v>0</v>
      </c>
      <c r="CT39" s="7">
        <f t="shared" si="6"/>
        <v>0</v>
      </c>
      <c r="CU39" s="7">
        <f t="shared" si="6"/>
        <v>0</v>
      </c>
      <c r="CV39" s="7">
        <f t="shared" si="6"/>
        <v>0</v>
      </c>
      <c r="CW39" s="7">
        <f t="shared" si="6"/>
        <v>0</v>
      </c>
      <c r="CX39" s="7">
        <f t="shared" si="6"/>
        <v>0</v>
      </c>
      <c r="CY39" s="7">
        <f t="shared" si="6"/>
        <v>0</v>
      </c>
    </row>
    <row r="40" s="7" customFormat="1" ht="14.25"/>
    <row r="41" spans="1:103" ht="14.25">
      <c r="A41" s="21" t="s">
        <v>14</v>
      </c>
      <c r="B41" s="17" t="s">
        <v>64</v>
      </c>
      <c r="C41" s="11"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3" ht="14.25">
      <c r="A42" s="22"/>
      <c r="B42" s="18" t="s">
        <v>63</v>
      </c>
      <c r="C42" s="1">
        <f aca="true" t="shared" si="7" ref="C42:C47">SUM(D42:CY42)</f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</row>
    <row r="43" spans="1:103" ht="14.25">
      <c r="A43" s="22"/>
      <c r="B43" s="20" t="s">
        <v>79</v>
      </c>
      <c r="C43" s="13">
        <f t="shared" si="7"/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</row>
    <row r="44" spans="1:103" ht="14.25">
      <c r="A44" s="13"/>
      <c r="B44" s="18" t="s">
        <v>38</v>
      </c>
      <c r="C44" s="1">
        <f t="shared" si="7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</row>
    <row r="45" spans="1:103" ht="14.25">
      <c r="A45" s="13"/>
      <c r="B45" s="18" t="s">
        <v>39</v>
      </c>
      <c r="C45" s="1">
        <f t="shared" si="7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</row>
    <row r="46" spans="1:103" ht="14.25">
      <c r="A46" s="13"/>
      <c r="B46" s="18" t="s">
        <v>40</v>
      </c>
      <c r="C46" s="1">
        <f t="shared" si="7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</row>
    <row r="47" spans="1:103" ht="15" thickBot="1">
      <c r="A47" s="9"/>
      <c r="B47" s="19"/>
      <c r="C47" s="9">
        <f t="shared" si="7"/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6" customFormat="1" ht="15" thickTop="1">
      <c r="A48" s="7" t="s">
        <v>13</v>
      </c>
      <c r="B48" s="7"/>
      <c r="C48" s="7">
        <f aca="true" t="shared" si="8" ref="C48:BN48">SUM(C41:C47)</f>
        <v>0</v>
      </c>
      <c r="D48" s="7">
        <f t="shared" si="8"/>
        <v>0</v>
      </c>
      <c r="E48" s="7">
        <f t="shared" si="8"/>
        <v>0</v>
      </c>
      <c r="F48" s="7">
        <f t="shared" si="8"/>
        <v>0</v>
      </c>
      <c r="G48" s="7">
        <f t="shared" si="8"/>
        <v>0</v>
      </c>
      <c r="H48" s="7">
        <f t="shared" si="8"/>
        <v>0</v>
      </c>
      <c r="I48" s="7">
        <f t="shared" si="8"/>
        <v>0</v>
      </c>
      <c r="J48" s="7">
        <f t="shared" si="8"/>
        <v>0</v>
      </c>
      <c r="K48" s="7">
        <f t="shared" si="8"/>
        <v>0</v>
      </c>
      <c r="L48" s="7">
        <f t="shared" si="8"/>
        <v>0</v>
      </c>
      <c r="M48" s="7">
        <f t="shared" si="8"/>
        <v>0</v>
      </c>
      <c r="N48" s="7">
        <f t="shared" si="8"/>
        <v>0</v>
      </c>
      <c r="O48" s="7">
        <f t="shared" si="8"/>
        <v>0</v>
      </c>
      <c r="P48" s="7">
        <f t="shared" si="8"/>
        <v>0</v>
      </c>
      <c r="Q48" s="7">
        <f t="shared" si="8"/>
        <v>0</v>
      </c>
      <c r="R48" s="7">
        <f t="shared" si="8"/>
        <v>0</v>
      </c>
      <c r="S48" s="7">
        <f t="shared" si="8"/>
        <v>0</v>
      </c>
      <c r="T48" s="7">
        <f t="shared" si="8"/>
        <v>0</v>
      </c>
      <c r="U48" s="7">
        <f t="shared" si="8"/>
        <v>0</v>
      </c>
      <c r="V48" s="7">
        <f t="shared" si="8"/>
        <v>0</v>
      </c>
      <c r="W48" s="7">
        <f t="shared" si="8"/>
        <v>0</v>
      </c>
      <c r="X48" s="7">
        <f t="shared" si="8"/>
        <v>0</v>
      </c>
      <c r="Y48" s="7">
        <f t="shared" si="8"/>
        <v>0</v>
      </c>
      <c r="Z48" s="7">
        <f t="shared" si="8"/>
        <v>0</v>
      </c>
      <c r="AA48" s="7">
        <f t="shared" si="8"/>
        <v>0</v>
      </c>
      <c r="AB48" s="7">
        <f t="shared" si="8"/>
        <v>0</v>
      </c>
      <c r="AC48" s="7">
        <f t="shared" si="8"/>
        <v>0</v>
      </c>
      <c r="AD48" s="7">
        <f t="shared" si="8"/>
        <v>0</v>
      </c>
      <c r="AE48" s="7">
        <f t="shared" si="8"/>
        <v>0</v>
      </c>
      <c r="AF48" s="7">
        <f t="shared" si="8"/>
        <v>0</v>
      </c>
      <c r="AG48" s="7">
        <f t="shared" si="8"/>
        <v>0</v>
      </c>
      <c r="AH48" s="7">
        <f t="shared" si="8"/>
        <v>0</v>
      </c>
      <c r="AI48" s="7">
        <f t="shared" si="8"/>
        <v>0</v>
      </c>
      <c r="AJ48" s="7">
        <f t="shared" si="8"/>
        <v>0</v>
      </c>
      <c r="AK48" s="7">
        <f t="shared" si="8"/>
        <v>0</v>
      </c>
      <c r="AL48" s="7">
        <f t="shared" si="8"/>
        <v>0</v>
      </c>
      <c r="AM48" s="7">
        <f t="shared" si="8"/>
        <v>0</v>
      </c>
      <c r="AN48" s="7">
        <f t="shared" si="8"/>
        <v>0</v>
      </c>
      <c r="AO48" s="7">
        <f t="shared" si="8"/>
        <v>0</v>
      </c>
      <c r="AP48" s="7">
        <f t="shared" si="8"/>
        <v>0</v>
      </c>
      <c r="AQ48" s="7">
        <f t="shared" si="8"/>
        <v>0</v>
      </c>
      <c r="AR48" s="7">
        <f t="shared" si="8"/>
        <v>0</v>
      </c>
      <c r="AS48" s="7">
        <f t="shared" si="8"/>
        <v>0</v>
      </c>
      <c r="AT48" s="7">
        <f t="shared" si="8"/>
        <v>0</v>
      </c>
      <c r="AU48" s="7">
        <f t="shared" si="8"/>
        <v>0</v>
      </c>
      <c r="AV48" s="7">
        <f t="shared" si="8"/>
        <v>0</v>
      </c>
      <c r="AW48" s="7">
        <f t="shared" si="8"/>
        <v>0</v>
      </c>
      <c r="AX48" s="7">
        <f t="shared" si="8"/>
        <v>0</v>
      </c>
      <c r="AY48" s="7">
        <f t="shared" si="8"/>
        <v>0</v>
      </c>
      <c r="AZ48" s="7">
        <f t="shared" si="8"/>
        <v>0</v>
      </c>
      <c r="BA48" s="7">
        <f t="shared" si="8"/>
        <v>0</v>
      </c>
      <c r="BB48" s="7">
        <f t="shared" si="8"/>
        <v>0</v>
      </c>
      <c r="BC48" s="7">
        <f t="shared" si="8"/>
        <v>0</v>
      </c>
      <c r="BD48" s="7">
        <f t="shared" si="8"/>
        <v>0</v>
      </c>
      <c r="BE48" s="7">
        <f t="shared" si="8"/>
        <v>0</v>
      </c>
      <c r="BF48" s="7">
        <f t="shared" si="8"/>
        <v>0</v>
      </c>
      <c r="BG48" s="7">
        <f t="shared" si="8"/>
        <v>0</v>
      </c>
      <c r="BH48" s="7">
        <f t="shared" si="8"/>
        <v>0</v>
      </c>
      <c r="BI48" s="7">
        <f t="shared" si="8"/>
        <v>0</v>
      </c>
      <c r="BJ48" s="7">
        <f t="shared" si="8"/>
        <v>0</v>
      </c>
      <c r="BK48" s="7">
        <f t="shared" si="8"/>
        <v>0</v>
      </c>
      <c r="BL48" s="7">
        <f t="shared" si="8"/>
        <v>0</v>
      </c>
      <c r="BM48" s="7">
        <f t="shared" si="8"/>
        <v>0</v>
      </c>
      <c r="BN48" s="7">
        <f t="shared" si="8"/>
        <v>0</v>
      </c>
      <c r="BO48" s="7">
        <f aca="true" t="shared" si="9" ref="BO48:CY48">SUM(BO41:BO47)</f>
        <v>0</v>
      </c>
      <c r="BP48" s="7">
        <f t="shared" si="9"/>
        <v>0</v>
      </c>
      <c r="BQ48" s="7">
        <f t="shared" si="9"/>
        <v>0</v>
      </c>
      <c r="BR48" s="7">
        <f t="shared" si="9"/>
        <v>0</v>
      </c>
      <c r="BS48" s="7">
        <f t="shared" si="9"/>
        <v>0</v>
      </c>
      <c r="BT48" s="7">
        <f t="shared" si="9"/>
        <v>0</v>
      </c>
      <c r="BU48" s="7">
        <f t="shared" si="9"/>
        <v>0</v>
      </c>
      <c r="BV48" s="7">
        <f t="shared" si="9"/>
        <v>0</v>
      </c>
      <c r="BW48" s="7">
        <f t="shared" si="9"/>
        <v>0</v>
      </c>
      <c r="BX48" s="7">
        <f t="shared" si="9"/>
        <v>0</v>
      </c>
      <c r="BY48" s="7">
        <f t="shared" si="9"/>
        <v>0</v>
      </c>
      <c r="BZ48" s="7">
        <f t="shared" si="9"/>
        <v>0</v>
      </c>
      <c r="CA48" s="7">
        <f t="shared" si="9"/>
        <v>0</v>
      </c>
      <c r="CB48" s="7">
        <f t="shared" si="9"/>
        <v>0</v>
      </c>
      <c r="CC48" s="7">
        <f t="shared" si="9"/>
        <v>0</v>
      </c>
      <c r="CD48" s="7">
        <f t="shared" si="9"/>
        <v>0</v>
      </c>
      <c r="CE48" s="7">
        <f t="shared" si="9"/>
        <v>0</v>
      </c>
      <c r="CF48" s="7">
        <f t="shared" si="9"/>
        <v>0</v>
      </c>
      <c r="CG48" s="7">
        <f t="shared" si="9"/>
        <v>0</v>
      </c>
      <c r="CH48" s="7">
        <f t="shared" si="9"/>
        <v>0</v>
      </c>
      <c r="CI48" s="7">
        <f t="shared" si="9"/>
        <v>0</v>
      </c>
      <c r="CJ48" s="7">
        <f t="shared" si="9"/>
        <v>0</v>
      </c>
      <c r="CK48" s="7">
        <f t="shared" si="9"/>
        <v>0</v>
      </c>
      <c r="CL48" s="7">
        <f t="shared" si="9"/>
        <v>0</v>
      </c>
      <c r="CM48" s="7">
        <f t="shared" si="9"/>
        <v>0</v>
      </c>
      <c r="CN48" s="7">
        <f t="shared" si="9"/>
        <v>0</v>
      </c>
      <c r="CO48" s="7">
        <f t="shared" si="9"/>
        <v>0</v>
      </c>
      <c r="CP48" s="7">
        <f t="shared" si="9"/>
        <v>0</v>
      </c>
      <c r="CQ48" s="7">
        <f t="shared" si="9"/>
        <v>0</v>
      </c>
      <c r="CR48" s="7">
        <f t="shared" si="9"/>
        <v>0</v>
      </c>
      <c r="CS48" s="7">
        <f t="shared" si="9"/>
        <v>0</v>
      </c>
      <c r="CT48" s="7">
        <f t="shared" si="9"/>
        <v>0</v>
      </c>
      <c r="CU48" s="7">
        <f t="shared" si="9"/>
        <v>0</v>
      </c>
      <c r="CV48" s="7">
        <f t="shared" si="9"/>
        <v>0</v>
      </c>
      <c r="CW48" s="7">
        <f t="shared" si="9"/>
        <v>0</v>
      </c>
      <c r="CX48" s="7">
        <f t="shared" si="9"/>
        <v>0</v>
      </c>
      <c r="CY48" s="7">
        <f t="shared" si="9"/>
        <v>0</v>
      </c>
    </row>
    <row r="49" spans="1:103" ht="15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1:103" s="5" customFormat="1" ht="15" thickTop="1">
      <c r="A50" s="3" t="s">
        <v>15</v>
      </c>
      <c r="B50" s="3"/>
      <c r="C50" s="3">
        <f aca="true" t="shared" si="10" ref="C50:BN50">C48+C39+C34</f>
        <v>0</v>
      </c>
      <c r="D50" s="3">
        <f t="shared" si="10"/>
        <v>0</v>
      </c>
      <c r="E50" s="3">
        <f t="shared" si="10"/>
        <v>0</v>
      </c>
      <c r="F50" s="3">
        <f t="shared" si="10"/>
        <v>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3">
        <f t="shared" si="10"/>
        <v>0</v>
      </c>
      <c r="O50" s="3">
        <f t="shared" si="10"/>
        <v>0</v>
      </c>
      <c r="P50" s="3">
        <f t="shared" si="10"/>
        <v>0</v>
      </c>
      <c r="Q50" s="3">
        <f t="shared" si="10"/>
        <v>0</v>
      </c>
      <c r="R50" s="3">
        <f t="shared" si="10"/>
        <v>0</v>
      </c>
      <c r="S50" s="3">
        <f t="shared" si="10"/>
        <v>0</v>
      </c>
      <c r="T50" s="3">
        <f t="shared" si="10"/>
        <v>0</v>
      </c>
      <c r="U50" s="3">
        <f t="shared" si="10"/>
        <v>0</v>
      </c>
      <c r="V50" s="3">
        <f t="shared" si="10"/>
        <v>0</v>
      </c>
      <c r="W50" s="3">
        <f t="shared" si="10"/>
        <v>0</v>
      </c>
      <c r="X50" s="3">
        <f t="shared" si="10"/>
        <v>0</v>
      </c>
      <c r="Y50" s="3">
        <f t="shared" si="10"/>
        <v>0</v>
      </c>
      <c r="Z50" s="3">
        <f t="shared" si="10"/>
        <v>0</v>
      </c>
      <c r="AA50" s="3">
        <f t="shared" si="10"/>
        <v>0</v>
      </c>
      <c r="AB50" s="3">
        <f t="shared" si="10"/>
        <v>0</v>
      </c>
      <c r="AC50" s="3">
        <f t="shared" si="10"/>
        <v>0</v>
      </c>
      <c r="AD50" s="3">
        <f t="shared" si="10"/>
        <v>0</v>
      </c>
      <c r="AE50" s="3">
        <f t="shared" si="10"/>
        <v>0</v>
      </c>
      <c r="AF50" s="3">
        <f t="shared" si="10"/>
        <v>0</v>
      </c>
      <c r="AG50" s="3">
        <f t="shared" si="10"/>
        <v>0</v>
      </c>
      <c r="AH50" s="3">
        <f t="shared" si="10"/>
        <v>0</v>
      </c>
      <c r="AI50" s="3">
        <f t="shared" si="10"/>
        <v>0</v>
      </c>
      <c r="AJ50" s="3">
        <f t="shared" si="10"/>
        <v>0</v>
      </c>
      <c r="AK50" s="3">
        <f t="shared" si="10"/>
        <v>0</v>
      </c>
      <c r="AL50" s="3">
        <f t="shared" si="10"/>
        <v>0</v>
      </c>
      <c r="AM50" s="3">
        <f t="shared" si="10"/>
        <v>0</v>
      </c>
      <c r="AN50" s="3">
        <f t="shared" si="10"/>
        <v>0</v>
      </c>
      <c r="AO50" s="3">
        <f t="shared" si="10"/>
        <v>0</v>
      </c>
      <c r="AP50" s="3">
        <f t="shared" si="10"/>
        <v>0</v>
      </c>
      <c r="AQ50" s="3">
        <f t="shared" si="10"/>
        <v>0</v>
      </c>
      <c r="AR50" s="3">
        <f t="shared" si="10"/>
        <v>0</v>
      </c>
      <c r="AS50" s="3">
        <f t="shared" si="10"/>
        <v>0</v>
      </c>
      <c r="AT50" s="3">
        <f t="shared" si="10"/>
        <v>0</v>
      </c>
      <c r="AU50" s="3">
        <f t="shared" si="10"/>
        <v>0</v>
      </c>
      <c r="AV50" s="3">
        <f t="shared" si="10"/>
        <v>0</v>
      </c>
      <c r="AW50" s="3">
        <f t="shared" si="10"/>
        <v>0</v>
      </c>
      <c r="AX50" s="3">
        <f t="shared" si="10"/>
        <v>0</v>
      </c>
      <c r="AY50" s="3">
        <f t="shared" si="10"/>
        <v>0</v>
      </c>
      <c r="AZ50" s="3">
        <f t="shared" si="10"/>
        <v>0</v>
      </c>
      <c r="BA50" s="3">
        <f t="shared" si="10"/>
        <v>0</v>
      </c>
      <c r="BB50" s="3">
        <f t="shared" si="10"/>
        <v>0</v>
      </c>
      <c r="BC50" s="3">
        <f t="shared" si="10"/>
        <v>0</v>
      </c>
      <c r="BD50" s="3">
        <f t="shared" si="10"/>
        <v>0</v>
      </c>
      <c r="BE50" s="3">
        <f t="shared" si="10"/>
        <v>0</v>
      </c>
      <c r="BF50" s="3">
        <f t="shared" si="10"/>
        <v>0</v>
      </c>
      <c r="BG50" s="3">
        <f t="shared" si="10"/>
        <v>0</v>
      </c>
      <c r="BH50" s="3">
        <f t="shared" si="10"/>
        <v>0</v>
      </c>
      <c r="BI50" s="3">
        <f t="shared" si="10"/>
        <v>0</v>
      </c>
      <c r="BJ50" s="3">
        <f t="shared" si="10"/>
        <v>0</v>
      </c>
      <c r="BK50" s="3">
        <f t="shared" si="10"/>
        <v>0</v>
      </c>
      <c r="BL50" s="3">
        <f t="shared" si="10"/>
        <v>0</v>
      </c>
      <c r="BM50" s="3">
        <f t="shared" si="10"/>
        <v>0</v>
      </c>
      <c r="BN50" s="3">
        <f t="shared" si="10"/>
        <v>0</v>
      </c>
      <c r="BO50" s="3">
        <f aca="true" t="shared" si="11" ref="BO50:CY50">BO48+BO39+BO34</f>
        <v>0</v>
      </c>
      <c r="BP50" s="3">
        <f t="shared" si="11"/>
        <v>0</v>
      </c>
      <c r="BQ50" s="3">
        <f t="shared" si="11"/>
        <v>0</v>
      </c>
      <c r="BR50" s="3">
        <f t="shared" si="11"/>
        <v>0</v>
      </c>
      <c r="BS50" s="3">
        <f t="shared" si="11"/>
        <v>0</v>
      </c>
      <c r="BT50" s="3">
        <f t="shared" si="11"/>
        <v>0</v>
      </c>
      <c r="BU50" s="3">
        <f t="shared" si="11"/>
        <v>0</v>
      </c>
      <c r="BV50" s="3">
        <f t="shared" si="11"/>
        <v>0</v>
      </c>
      <c r="BW50" s="3">
        <f t="shared" si="11"/>
        <v>0</v>
      </c>
      <c r="BX50" s="3">
        <f t="shared" si="11"/>
        <v>0</v>
      </c>
      <c r="BY50" s="3">
        <f t="shared" si="11"/>
        <v>0</v>
      </c>
      <c r="BZ50" s="3">
        <f t="shared" si="11"/>
        <v>0</v>
      </c>
      <c r="CA50" s="3">
        <f t="shared" si="11"/>
        <v>0</v>
      </c>
      <c r="CB50" s="3">
        <f t="shared" si="11"/>
        <v>0</v>
      </c>
      <c r="CC50" s="3">
        <f t="shared" si="11"/>
        <v>0</v>
      </c>
      <c r="CD50" s="3">
        <f t="shared" si="11"/>
        <v>0</v>
      </c>
      <c r="CE50" s="3">
        <f t="shared" si="11"/>
        <v>0</v>
      </c>
      <c r="CF50" s="3">
        <f t="shared" si="11"/>
        <v>0</v>
      </c>
      <c r="CG50" s="3">
        <f t="shared" si="11"/>
        <v>0</v>
      </c>
      <c r="CH50" s="3">
        <f t="shared" si="11"/>
        <v>0</v>
      </c>
      <c r="CI50" s="3">
        <f t="shared" si="11"/>
        <v>0</v>
      </c>
      <c r="CJ50" s="3">
        <f t="shared" si="11"/>
        <v>0</v>
      </c>
      <c r="CK50" s="3">
        <f t="shared" si="11"/>
        <v>0</v>
      </c>
      <c r="CL50" s="3">
        <f t="shared" si="11"/>
        <v>0</v>
      </c>
      <c r="CM50" s="3">
        <f t="shared" si="11"/>
        <v>0</v>
      </c>
      <c r="CN50" s="3">
        <f t="shared" si="11"/>
        <v>0</v>
      </c>
      <c r="CO50" s="3">
        <f t="shared" si="11"/>
        <v>0</v>
      </c>
      <c r="CP50" s="3">
        <f t="shared" si="11"/>
        <v>0</v>
      </c>
      <c r="CQ50" s="3">
        <f t="shared" si="11"/>
        <v>0</v>
      </c>
      <c r="CR50" s="3">
        <f t="shared" si="11"/>
        <v>0</v>
      </c>
      <c r="CS50" s="3">
        <f t="shared" si="11"/>
        <v>0</v>
      </c>
      <c r="CT50" s="3">
        <f t="shared" si="11"/>
        <v>0</v>
      </c>
      <c r="CU50" s="3">
        <f t="shared" si="11"/>
        <v>0</v>
      </c>
      <c r="CV50" s="3">
        <f t="shared" si="11"/>
        <v>0</v>
      </c>
      <c r="CW50" s="3">
        <f t="shared" si="11"/>
        <v>0</v>
      </c>
      <c r="CX50" s="3">
        <f t="shared" si="11"/>
        <v>0</v>
      </c>
      <c r="CY50" s="3">
        <f t="shared" si="11"/>
        <v>0</v>
      </c>
    </row>
    <row r="52" ht="14.25">
      <c r="A52" s="5" t="s">
        <v>16</v>
      </c>
    </row>
    <row r="53" spans="1:103" ht="14.25">
      <c r="A53" s="21" t="s">
        <v>17</v>
      </c>
      <c r="B53" s="17" t="s">
        <v>65</v>
      </c>
      <c r="C53" s="11">
        <f>SUM(D53:CY53)</f>
        <v>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</row>
    <row r="54" spans="1:103" ht="14.25">
      <c r="A54" s="22"/>
      <c r="B54" s="18" t="s">
        <v>66</v>
      </c>
      <c r="C54" s="1">
        <f>SUM(D54:CY54)</f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</row>
    <row r="55" spans="1:103" ht="14.25">
      <c r="A55" s="22"/>
      <c r="B55" s="18" t="s">
        <v>67</v>
      </c>
      <c r="C55" s="1">
        <f>SUM(D55:CY55)</f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</row>
    <row r="56" spans="1:103" ht="14.25">
      <c r="A56" s="22"/>
      <c r="B56" s="18" t="s">
        <v>38</v>
      </c>
      <c r="C56" s="1">
        <f>SUM(D56:CY56)</f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</row>
    <row r="57" spans="1:103" ht="15" thickBot="1">
      <c r="A57" s="23"/>
      <c r="B57" s="19"/>
      <c r="C57" s="9">
        <f>SUM(D57:CY57)</f>
        <v>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6" customFormat="1" ht="15" thickTop="1">
      <c r="A58" s="7" t="s">
        <v>13</v>
      </c>
      <c r="B58" s="7"/>
      <c r="C58" s="7">
        <f>SUM(C53:C57)</f>
        <v>0</v>
      </c>
      <c r="D58" s="7">
        <f>SUM(D53:D57)</f>
        <v>0</v>
      </c>
      <c r="E58" s="7">
        <f aca="true" t="shared" si="12" ref="E58:BQ58">SUM(E53:E57)</f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7">
        <f t="shared" si="12"/>
        <v>0</v>
      </c>
      <c r="J58" s="7">
        <f t="shared" si="12"/>
        <v>0</v>
      </c>
      <c r="K58" s="7">
        <f t="shared" si="12"/>
        <v>0</v>
      </c>
      <c r="L58" s="7">
        <f t="shared" si="12"/>
        <v>0</v>
      </c>
      <c r="M58" s="7">
        <f t="shared" si="12"/>
        <v>0</v>
      </c>
      <c r="N58" s="7">
        <f t="shared" si="12"/>
        <v>0</v>
      </c>
      <c r="O58" s="7">
        <f t="shared" si="12"/>
        <v>0</v>
      </c>
      <c r="P58" s="7">
        <f t="shared" si="12"/>
        <v>0</v>
      </c>
      <c r="Q58" s="7">
        <f t="shared" si="12"/>
        <v>0</v>
      </c>
      <c r="R58" s="7">
        <f t="shared" si="12"/>
        <v>0</v>
      </c>
      <c r="S58" s="7">
        <f t="shared" si="12"/>
        <v>0</v>
      </c>
      <c r="T58" s="7">
        <f t="shared" si="12"/>
        <v>0</v>
      </c>
      <c r="U58" s="7">
        <f t="shared" si="12"/>
        <v>0</v>
      </c>
      <c r="V58" s="7">
        <f t="shared" si="12"/>
        <v>0</v>
      </c>
      <c r="W58" s="7">
        <f t="shared" si="12"/>
        <v>0</v>
      </c>
      <c r="X58" s="7">
        <f t="shared" si="12"/>
        <v>0</v>
      </c>
      <c r="Y58" s="7">
        <f t="shared" si="12"/>
        <v>0</v>
      </c>
      <c r="Z58" s="7">
        <f t="shared" si="12"/>
        <v>0</v>
      </c>
      <c r="AA58" s="7">
        <f t="shared" si="12"/>
        <v>0</v>
      </c>
      <c r="AB58" s="7">
        <f t="shared" si="12"/>
        <v>0</v>
      </c>
      <c r="AC58" s="7">
        <f t="shared" si="12"/>
        <v>0</v>
      </c>
      <c r="AD58" s="7">
        <f t="shared" si="12"/>
        <v>0</v>
      </c>
      <c r="AE58" s="7">
        <f t="shared" si="12"/>
        <v>0</v>
      </c>
      <c r="AF58" s="7">
        <f t="shared" si="12"/>
        <v>0</v>
      </c>
      <c r="AG58" s="7">
        <f t="shared" si="12"/>
        <v>0</v>
      </c>
      <c r="AH58" s="7">
        <f t="shared" si="12"/>
        <v>0</v>
      </c>
      <c r="AI58" s="7">
        <f t="shared" si="12"/>
        <v>0</v>
      </c>
      <c r="AJ58" s="7">
        <f t="shared" si="12"/>
        <v>0</v>
      </c>
      <c r="AK58" s="7">
        <f t="shared" si="12"/>
        <v>0</v>
      </c>
      <c r="AL58" s="7">
        <f t="shared" si="12"/>
        <v>0</v>
      </c>
      <c r="AM58" s="7">
        <f t="shared" si="12"/>
        <v>0</v>
      </c>
      <c r="AN58" s="7">
        <f t="shared" si="12"/>
        <v>0</v>
      </c>
      <c r="AO58" s="7">
        <f t="shared" si="12"/>
        <v>0</v>
      </c>
      <c r="AP58" s="7">
        <f t="shared" si="12"/>
        <v>0</v>
      </c>
      <c r="AQ58" s="7">
        <f t="shared" si="12"/>
        <v>0</v>
      </c>
      <c r="AR58" s="7">
        <f t="shared" si="12"/>
        <v>0</v>
      </c>
      <c r="AS58" s="7">
        <f t="shared" si="12"/>
        <v>0</v>
      </c>
      <c r="AT58" s="7">
        <f t="shared" si="12"/>
        <v>0</v>
      </c>
      <c r="AU58" s="7">
        <f t="shared" si="12"/>
        <v>0</v>
      </c>
      <c r="AV58" s="7">
        <f t="shared" si="12"/>
        <v>0</v>
      </c>
      <c r="AW58" s="7">
        <f t="shared" si="12"/>
        <v>0</v>
      </c>
      <c r="AX58" s="7">
        <f t="shared" si="12"/>
        <v>0</v>
      </c>
      <c r="AY58" s="7">
        <f t="shared" si="12"/>
        <v>0</v>
      </c>
      <c r="AZ58" s="7">
        <f t="shared" si="12"/>
        <v>0</v>
      </c>
      <c r="BA58" s="7">
        <f t="shared" si="12"/>
        <v>0</v>
      </c>
      <c r="BB58" s="7">
        <f t="shared" si="12"/>
        <v>0</v>
      </c>
      <c r="BC58" s="7">
        <f t="shared" si="12"/>
        <v>0</v>
      </c>
      <c r="BD58" s="7">
        <f t="shared" si="12"/>
        <v>0</v>
      </c>
      <c r="BE58" s="7">
        <f t="shared" si="12"/>
        <v>0</v>
      </c>
      <c r="BF58" s="7">
        <f t="shared" si="12"/>
        <v>0</v>
      </c>
      <c r="BG58" s="7">
        <f t="shared" si="12"/>
        <v>0</v>
      </c>
      <c r="BH58" s="7">
        <f t="shared" si="12"/>
        <v>0</v>
      </c>
      <c r="BI58" s="7">
        <f t="shared" si="12"/>
        <v>0</v>
      </c>
      <c r="BJ58" s="7">
        <f t="shared" si="12"/>
        <v>0</v>
      </c>
      <c r="BK58" s="7">
        <f t="shared" si="12"/>
        <v>0</v>
      </c>
      <c r="BL58" s="7">
        <f t="shared" si="12"/>
        <v>0</v>
      </c>
      <c r="BM58" s="7">
        <f t="shared" si="12"/>
        <v>0</v>
      </c>
      <c r="BN58" s="7">
        <f t="shared" si="12"/>
        <v>0</v>
      </c>
      <c r="BO58" s="7">
        <f t="shared" si="12"/>
        <v>0</v>
      </c>
      <c r="BP58" s="7">
        <f t="shared" si="12"/>
        <v>0</v>
      </c>
      <c r="BQ58" s="7">
        <f t="shared" si="12"/>
        <v>0</v>
      </c>
      <c r="BR58" s="7">
        <f aca="true" t="shared" si="13" ref="BR58:CY58">SUM(BR53:BR57)</f>
        <v>0</v>
      </c>
      <c r="BS58" s="7">
        <f t="shared" si="13"/>
        <v>0</v>
      </c>
      <c r="BT58" s="7">
        <f t="shared" si="13"/>
        <v>0</v>
      </c>
      <c r="BU58" s="7">
        <f t="shared" si="13"/>
        <v>0</v>
      </c>
      <c r="BV58" s="7">
        <f t="shared" si="13"/>
        <v>0</v>
      </c>
      <c r="BW58" s="7">
        <f t="shared" si="13"/>
        <v>0</v>
      </c>
      <c r="BX58" s="7">
        <f t="shared" si="13"/>
        <v>0</v>
      </c>
      <c r="BY58" s="7">
        <f t="shared" si="13"/>
        <v>0</v>
      </c>
      <c r="BZ58" s="7">
        <f t="shared" si="13"/>
        <v>0</v>
      </c>
      <c r="CA58" s="7">
        <f t="shared" si="13"/>
        <v>0</v>
      </c>
      <c r="CB58" s="7">
        <f t="shared" si="13"/>
        <v>0</v>
      </c>
      <c r="CC58" s="7">
        <f t="shared" si="13"/>
        <v>0</v>
      </c>
      <c r="CD58" s="7">
        <f t="shared" si="13"/>
        <v>0</v>
      </c>
      <c r="CE58" s="7">
        <f t="shared" si="13"/>
        <v>0</v>
      </c>
      <c r="CF58" s="7">
        <f t="shared" si="13"/>
        <v>0</v>
      </c>
      <c r="CG58" s="7">
        <f t="shared" si="13"/>
        <v>0</v>
      </c>
      <c r="CH58" s="7">
        <f t="shared" si="13"/>
        <v>0</v>
      </c>
      <c r="CI58" s="7">
        <f t="shared" si="13"/>
        <v>0</v>
      </c>
      <c r="CJ58" s="7">
        <f t="shared" si="13"/>
        <v>0</v>
      </c>
      <c r="CK58" s="7">
        <f t="shared" si="13"/>
        <v>0</v>
      </c>
      <c r="CL58" s="7">
        <f t="shared" si="13"/>
        <v>0</v>
      </c>
      <c r="CM58" s="7">
        <f t="shared" si="13"/>
        <v>0</v>
      </c>
      <c r="CN58" s="7">
        <f t="shared" si="13"/>
        <v>0</v>
      </c>
      <c r="CO58" s="7">
        <f t="shared" si="13"/>
        <v>0</v>
      </c>
      <c r="CP58" s="7">
        <f t="shared" si="13"/>
        <v>0</v>
      </c>
      <c r="CQ58" s="7">
        <f t="shared" si="13"/>
        <v>0</v>
      </c>
      <c r="CR58" s="7">
        <f t="shared" si="13"/>
        <v>0</v>
      </c>
      <c r="CS58" s="7">
        <f t="shared" si="13"/>
        <v>0</v>
      </c>
      <c r="CT58" s="7">
        <f t="shared" si="13"/>
        <v>0</v>
      </c>
      <c r="CU58" s="7">
        <f t="shared" si="13"/>
        <v>0</v>
      </c>
      <c r="CV58" s="7">
        <f t="shared" si="13"/>
        <v>0</v>
      </c>
      <c r="CW58" s="7">
        <f t="shared" si="13"/>
        <v>0</v>
      </c>
      <c r="CX58" s="7">
        <f t="shared" si="13"/>
        <v>0</v>
      </c>
      <c r="CY58" s="7">
        <f t="shared" si="13"/>
        <v>0</v>
      </c>
    </row>
    <row r="59" spans="1:10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4.25">
      <c r="A60" s="21" t="s">
        <v>68</v>
      </c>
      <c r="B60" s="17" t="s">
        <v>72</v>
      </c>
      <c r="C60" s="10">
        <f>SUM(D60:CY60)</f>
        <v>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</row>
    <row r="61" spans="1:103" ht="14.25">
      <c r="A61" s="24"/>
      <c r="B61" s="18" t="s">
        <v>69</v>
      </c>
      <c r="C61" s="2">
        <f>SUM(D61:CY61)</f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</row>
    <row r="62" spans="1:103" ht="14.25">
      <c r="A62" s="24"/>
      <c r="B62" s="18" t="s">
        <v>70</v>
      </c>
      <c r="C62" s="2">
        <f>SUM(D62:CY62)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</row>
    <row r="63" spans="1:103" ht="14.25">
      <c r="A63" s="24"/>
      <c r="B63" s="18" t="s">
        <v>71</v>
      </c>
      <c r="C63" s="2">
        <f>SUM(D63:CY63)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</row>
    <row r="64" spans="1:103" ht="15" thickBot="1">
      <c r="A64" s="23"/>
      <c r="B64" s="19"/>
      <c r="C64" s="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5" customFormat="1" ht="15" thickTop="1">
      <c r="A65" s="3" t="s">
        <v>18</v>
      </c>
      <c r="B65" s="3"/>
      <c r="C65" s="3">
        <f>SUM(C60:C63)+C58</f>
        <v>0</v>
      </c>
      <c r="D65" s="3">
        <f aca="true" t="shared" si="14" ref="D65:BO65">D63+D62+D61+D60+D58</f>
        <v>0</v>
      </c>
      <c r="E65" s="3">
        <f t="shared" si="14"/>
        <v>0</v>
      </c>
      <c r="F65" s="3">
        <f t="shared" si="14"/>
        <v>0</v>
      </c>
      <c r="G65" s="3">
        <f t="shared" si="14"/>
        <v>0</v>
      </c>
      <c r="H65" s="3">
        <f t="shared" si="14"/>
        <v>0</v>
      </c>
      <c r="I65" s="3">
        <f t="shared" si="14"/>
        <v>0</v>
      </c>
      <c r="J65" s="3">
        <f t="shared" si="14"/>
        <v>0</v>
      </c>
      <c r="K65" s="3">
        <f t="shared" si="14"/>
        <v>0</v>
      </c>
      <c r="L65" s="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3">
        <f t="shared" si="14"/>
        <v>0</v>
      </c>
      <c r="Q65" s="3">
        <f t="shared" si="14"/>
        <v>0</v>
      </c>
      <c r="R65" s="3">
        <f t="shared" si="14"/>
        <v>0</v>
      </c>
      <c r="S65" s="3">
        <f t="shared" si="14"/>
        <v>0</v>
      </c>
      <c r="T65" s="3">
        <f t="shared" si="14"/>
        <v>0</v>
      </c>
      <c r="U65" s="3">
        <f t="shared" si="14"/>
        <v>0</v>
      </c>
      <c r="V65" s="3">
        <f t="shared" si="14"/>
        <v>0</v>
      </c>
      <c r="W65" s="3">
        <f t="shared" si="14"/>
        <v>0</v>
      </c>
      <c r="X65" s="3">
        <f t="shared" si="14"/>
        <v>0</v>
      </c>
      <c r="Y65" s="3">
        <f t="shared" si="14"/>
        <v>0</v>
      </c>
      <c r="Z65" s="3">
        <f t="shared" si="14"/>
        <v>0</v>
      </c>
      <c r="AA65" s="3">
        <f t="shared" si="14"/>
        <v>0</v>
      </c>
      <c r="AB65" s="3">
        <f t="shared" si="14"/>
        <v>0</v>
      </c>
      <c r="AC65" s="3">
        <f t="shared" si="14"/>
        <v>0</v>
      </c>
      <c r="AD65" s="3">
        <f t="shared" si="14"/>
        <v>0</v>
      </c>
      <c r="AE65" s="3">
        <f t="shared" si="14"/>
        <v>0</v>
      </c>
      <c r="AF65" s="3">
        <f t="shared" si="14"/>
        <v>0</v>
      </c>
      <c r="AG65" s="3">
        <f t="shared" si="14"/>
        <v>0</v>
      </c>
      <c r="AH65" s="3">
        <f t="shared" si="14"/>
        <v>0</v>
      </c>
      <c r="AI65" s="3">
        <f t="shared" si="14"/>
        <v>0</v>
      </c>
      <c r="AJ65" s="3">
        <f t="shared" si="14"/>
        <v>0</v>
      </c>
      <c r="AK65" s="3">
        <f t="shared" si="14"/>
        <v>0</v>
      </c>
      <c r="AL65" s="3">
        <f t="shared" si="14"/>
        <v>0</v>
      </c>
      <c r="AM65" s="3">
        <f t="shared" si="14"/>
        <v>0</v>
      </c>
      <c r="AN65" s="3">
        <f t="shared" si="14"/>
        <v>0</v>
      </c>
      <c r="AO65" s="3">
        <f t="shared" si="14"/>
        <v>0</v>
      </c>
      <c r="AP65" s="3">
        <f t="shared" si="14"/>
        <v>0</v>
      </c>
      <c r="AQ65" s="3">
        <f t="shared" si="14"/>
        <v>0</v>
      </c>
      <c r="AR65" s="3">
        <f t="shared" si="14"/>
        <v>0</v>
      </c>
      <c r="AS65" s="3">
        <f t="shared" si="14"/>
        <v>0</v>
      </c>
      <c r="AT65" s="3">
        <f t="shared" si="14"/>
        <v>0</v>
      </c>
      <c r="AU65" s="3">
        <f t="shared" si="14"/>
        <v>0</v>
      </c>
      <c r="AV65" s="3">
        <f t="shared" si="14"/>
        <v>0</v>
      </c>
      <c r="AW65" s="3">
        <f t="shared" si="14"/>
        <v>0</v>
      </c>
      <c r="AX65" s="3">
        <f t="shared" si="14"/>
        <v>0</v>
      </c>
      <c r="AY65" s="3">
        <f t="shared" si="14"/>
        <v>0</v>
      </c>
      <c r="AZ65" s="3">
        <f t="shared" si="14"/>
        <v>0</v>
      </c>
      <c r="BA65" s="3">
        <f t="shared" si="14"/>
        <v>0</v>
      </c>
      <c r="BB65" s="3">
        <f t="shared" si="14"/>
        <v>0</v>
      </c>
      <c r="BC65" s="3">
        <f t="shared" si="14"/>
        <v>0</v>
      </c>
      <c r="BD65" s="3">
        <f t="shared" si="14"/>
        <v>0</v>
      </c>
      <c r="BE65" s="3">
        <f t="shared" si="14"/>
        <v>0</v>
      </c>
      <c r="BF65" s="3">
        <f t="shared" si="14"/>
        <v>0</v>
      </c>
      <c r="BG65" s="3">
        <f t="shared" si="14"/>
        <v>0</v>
      </c>
      <c r="BH65" s="3">
        <f t="shared" si="14"/>
        <v>0</v>
      </c>
      <c r="BI65" s="3">
        <f t="shared" si="14"/>
        <v>0</v>
      </c>
      <c r="BJ65" s="3">
        <f t="shared" si="14"/>
        <v>0</v>
      </c>
      <c r="BK65" s="3">
        <f t="shared" si="14"/>
        <v>0</v>
      </c>
      <c r="BL65" s="3">
        <f t="shared" si="14"/>
        <v>0</v>
      </c>
      <c r="BM65" s="3">
        <f t="shared" si="14"/>
        <v>0</v>
      </c>
      <c r="BN65" s="3">
        <f t="shared" si="14"/>
        <v>0</v>
      </c>
      <c r="BO65" s="3">
        <f t="shared" si="14"/>
        <v>0</v>
      </c>
      <c r="BP65" s="3">
        <f aca="true" t="shared" si="15" ref="BP65:CY65">BP63+BP62+BP61+BP60+BP58</f>
        <v>0</v>
      </c>
      <c r="BQ65" s="3">
        <f t="shared" si="15"/>
        <v>0</v>
      </c>
      <c r="BR65" s="3">
        <f t="shared" si="15"/>
        <v>0</v>
      </c>
      <c r="BS65" s="3">
        <f t="shared" si="15"/>
        <v>0</v>
      </c>
      <c r="BT65" s="3">
        <f t="shared" si="15"/>
        <v>0</v>
      </c>
      <c r="BU65" s="3">
        <f t="shared" si="15"/>
        <v>0</v>
      </c>
      <c r="BV65" s="3">
        <f t="shared" si="15"/>
        <v>0</v>
      </c>
      <c r="BW65" s="3">
        <f t="shared" si="15"/>
        <v>0</v>
      </c>
      <c r="BX65" s="3">
        <f t="shared" si="15"/>
        <v>0</v>
      </c>
      <c r="BY65" s="3">
        <f t="shared" si="15"/>
        <v>0</v>
      </c>
      <c r="BZ65" s="3">
        <f t="shared" si="15"/>
        <v>0</v>
      </c>
      <c r="CA65" s="3">
        <f t="shared" si="15"/>
        <v>0</v>
      </c>
      <c r="CB65" s="3">
        <f t="shared" si="15"/>
        <v>0</v>
      </c>
      <c r="CC65" s="3">
        <f t="shared" si="15"/>
        <v>0</v>
      </c>
      <c r="CD65" s="3">
        <f t="shared" si="15"/>
        <v>0</v>
      </c>
      <c r="CE65" s="3">
        <f t="shared" si="15"/>
        <v>0</v>
      </c>
      <c r="CF65" s="3">
        <f t="shared" si="15"/>
        <v>0</v>
      </c>
      <c r="CG65" s="3">
        <f t="shared" si="15"/>
        <v>0</v>
      </c>
      <c r="CH65" s="3">
        <f t="shared" si="15"/>
        <v>0</v>
      </c>
      <c r="CI65" s="3">
        <f t="shared" si="15"/>
        <v>0</v>
      </c>
      <c r="CJ65" s="3">
        <f t="shared" si="15"/>
        <v>0</v>
      </c>
      <c r="CK65" s="3">
        <f t="shared" si="15"/>
        <v>0</v>
      </c>
      <c r="CL65" s="3">
        <f t="shared" si="15"/>
        <v>0</v>
      </c>
      <c r="CM65" s="3">
        <f t="shared" si="15"/>
        <v>0</v>
      </c>
      <c r="CN65" s="3">
        <f t="shared" si="15"/>
        <v>0</v>
      </c>
      <c r="CO65" s="3">
        <f t="shared" si="15"/>
        <v>0</v>
      </c>
      <c r="CP65" s="3">
        <f t="shared" si="15"/>
        <v>0</v>
      </c>
      <c r="CQ65" s="3">
        <f t="shared" si="15"/>
        <v>0</v>
      </c>
      <c r="CR65" s="3">
        <f t="shared" si="15"/>
        <v>0</v>
      </c>
      <c r="CS65" s="3">
        <f t="shared" si="15"/>
        <v>0</v>
      </c>
      <c r="CT65" s="3">
        <f t="shared" si="15"/>
        <v>0</v>
      </c>
      <c r="CU65" s="3">
        <f t="shared" si="15"/>
        <v>0</v>
      </c>
      <c r="CV65" s="3">
        <f t="shared" si="15"/>
        <v>0</v>
      </c>
      <c r="CW65" s="3">
        <f t="shared" si="15"/>
        <v>0</v>
      </c>
      <c r="CX65" s="3">
        <f t="shared" si="15"/>
        <v>0</v>
      </c>
      <c r="CY65" s="3">
        <f t="shared" si="15"/>
        <v>0</v>
      </c>
    </row>
    <row r="67" ht="14.25">
      <c r="A67" s="5" t="s">
        <v>19</v>
      </c>
    </row>
    <row r="68" spans="1:103" ht="14.25">
      <c r="A68" s="14" t="s">
        <v>20</v>
      </c>
      <c r="B68" s="7"/>
      <c r="C68" s="7">
        <f aca="true" t="shared" si="16" ref="C68:C73">SUM(D68:CY68)</f>
        <v>0</v>
      </c>
      <c r="D68" s="7">
        <f aca="true" t="shared" si="17" ref="D68:BO68">D50</f>
        <v>0</v>
      </c>
      <c r="E68" s="7">
        <f t="shared" si="17"/>
        <v>0</v>
      </c>
      <c r="F68" s="7">
        <f t="shared" si="17"/>
        <v>0</v>
      </c>
      <c r="G68" s="7">
        <f t="shared" si="17"/>
        <v>0</v>
      </c>
      <c r="H68" s="7">
        <f t="shared" si="17"/>
        <v>0</v>
      </c>
      <c r="I68" s="7">
        <f t="shared" si="17"/>
        <v>0</v>
      </c>
      <c r="J68" s="7">
        <f t="shared" si="17"/>
        <v>0</v>
      </c>
      <c r="K68" s="7">
        <f t="shared" si="17"/>
        <v>0</v>
      </c>
      <c r="L68" s="7">
        <f t="shared" si="17"/>
        <v>0</v>
      </c>
      <c r="M68" s="7">
        <f t="shared" si="17"/>
        <v>0</v>
      </c>
      <c r="N68" s="7">
        <f t="shared" si="17"/>
        <v>0</v>
      </c>
      <c r="O68" s="7">
        <f t="shared" si="17"/>
        <v>0</v>
      </c>
      <c r="P68" s="7">
        <f t="shared" si="17"/>
        <v>0</v>
      </c>
      <c r="Q68" s="7">
        <f t="shared" si="17"/>
        <v>0</v>
      </c>
      <c r="R68" s="7">
        <f t="shared" si="17"/>
        <v>0</v>
      </c>
      <c r="S68" s="7">
        <f t="shared" si="17"/>
        <v>0</v>
      </c>
      <c r="T68" s="7">
        <f t="shared" si="17"/>
        <v>0</v>
      </c>
      <c r="U68" s="7">
        <f t="shared" si="17"/>
        <v>0</v>
      </c>
      <c r="V68" s="7">
        <f t="shared" si="17"/>
        <v>0</v>
      </c>
      <c r="W68" s="7">
        <f t="shared" si="17"/>
        <v>0</v>
      </c>
      <c r="X68" s="7">
        <f t="shared" si="17"/>
        <v>0</v>
      </c>
      <c r="Y68" s="7">
        <f t="shared" si="17"/>
        <v>0</v>
      </c>
      <c r="Z68" s="7">
        <f t="shared" si="17"/>
        <v>0</v>
      </c>
      <c r="AA68" s="7">
        <f t="shared" si="17"/>
        <v>0</v>
      </c>
      <c r="AB68" s="7">
        <f t="shared" si="17"/>
        <v>0</v>
      </c>
      <c r="AC68" s="7">
        <f t="shared" si="17"/>
        <v>0</v>
      </c>
      <c r="AD68" s="7">
        <f t="shared" si="17"/>
        <v>0</v>
      </c>
      <c r="AE68" s="7">
        <f t="shared" si="17"/>
        <v>0</v>
      </c>
      <c r="AF68" s="7">
        <f t="shared" si="17"/>
        <v>0</v>
      </c>
      <c r="AG68" s="7">
        <f t="shared" si="17"/>
        <v>0</v>
      </c>
      <c r="AH68" s="7">
        <f t="shared" si="17"/>
        <v>0</v>
      </c>
      <c r="AI68" s="7">
        <f t="shared" si="17"/>
        <v>0</v>
      </c>
      <c r="AJ68" s="7">
        <f t="shared" si="17"/>
        <v>0</v>
      </c>
      <c r="AK68" s="7">
        <f t="shared" si="17"/>
        <v>0</v>
      </c>
      <c r="AL68" s="7">
        <f t="shared" si="17"/>
        <v>0</v>
      </c>
      <c r="AM68" s="7">
        <f t="shared" si="17"/>
        <v>0</v>
      </c>
      <c r="AN68" s="7">
        <f t="shared" si="17"/>
        <v>0</v>
      </c>
      <c r="AO68" s="7">
        <f t="shared" si="17"/>
        <v>0</v>
      </c>
      <c r="AP68" s="7">
        <f t="shared" si="17"/>
        <v>0</v>
      </c>
      <c r="AQ68" s="7">
        <f t="shared" si="17"/>
        <v>0</v>
      </c>
      <c r="AR68" s="7">
        <f t="shared" si="17"/>
        <v>0</v>
      </c>
      <c r="AS68" s="7">
        <f t="shared" si="17"/>
        <v>0</v>
      </c>
      <c r="AT68" s="7">
        <f t="shared" si="17"/>
        <v>0</v>
      </c>
      <c r="AU68" s="7">
        <f t="shared" si="17"/>
        <v>0</v>
      </c>
      <c r="AV68" s="7">
        <f t="shared" si="17"/>
        <v>0</v>
      </c>
      <c r="AW68" s="7">
        <f t="shared" si="17"/>
        <v>0</v>
      </c>
      <c r="AX68" s="7">
        <f t="shared" si="17"/>
        <v>0</v>
      </c>
      <c r="AY68" s="7">
        <f t="shared" si="17"/>
        <v>0</v>
      </c>
      <c r="AZ68" s="7">
        <f t="shared" si="17"/>
        <v>0</v>
      </c>
      <c r="BA68" s="7">
        <f t="shared" si="17"/>
        <v>0</v>
      </c>
      <c r="BB68" s="7">
        <f t="shared" si="17"/>
        <v>0</v>
      </c>
      <c r="BC68" s="7">
        <f t="shared" si="17"/>
        <v>0</v>
      </c>
      <c r="BD68" s="7">
        <f t="shared" si="17"/>
        <v>0</v>
      </c>
      <c r="BE68" s="7">
        <f t="shared" si="17"/>
        <v>0</v>
      </c>
      <c r="BF68" s="7">
        <f t="shared" si="17"/>
        <v>0</v>
      </c>
      <c r="BG68" s="7">
        <f t="shared" si="17"/>
        <v>0</v>
      </c>
      <c r="BH68" s="7">
        <f t="shared" si="17"/>
        <v>0</v>
      </c>
      <c r="BI68" s="7">
        <f t="shared" si="17"/>
        <v>0</v>
      </c>
      <c r="BJ68" s="7">
        <f t="shared" si="17"/>
        <v>0</v>
      </c>
      <c r="BK68" s="7">
        <f t="shared" si="17"/>
        <v>0</v>
      </c>
      <c r="BL68" s="7">
        <f t="shared" si="17"/>
        <v>0</v>
      </c>
      <c r="BM68" s="7">
        <f t="shared" si="17"/>
        <v>0</v>
      </c>
      <c r="BN68" s="7">
        <f t="shared" si="17"/>
        <v>0</v>
      </c>
      <c r="BO68" s="7">
        <f t="shared" si="17"/>
        <v>0</v>
      </c>
      <c r="BP68" s="7">
        <f aca="true" t="shared" si="18" ref="BP68:CY68">BP50</f>
        <v>0</v>
      </c>
      <c r="BQ68" s="7">
        <f t="shared" si="18"/>
        <v>0</v>
      </c>
      <c r="BR68" s="7">
        <f t="shared" si="18"/>
        <v>0</v>
      </c>
      <c r="BS68" s="7">
        <f t="shared" si="18"/>
        <v>0</v>
      </c>
      <c r="BT68" s="7">
        <f t="shared" si="18"/>
        <v>0</v>
      </c>
      <c r="BU68" s="7">
        <f t="shared" si="18"/>
        <v>0</v>
      </c>
      <c r="BV68" s="7">
        <f t="shared" si="18"/>
        <v>0</v>
      </c>
      <c r="BW68" s="7">
        <f t="shared" si="18"/>
        <v>0</v>
      </c>
      <c r="BX68" s="7">
        <f t="shared" si="18"/>
        <v>0</v>
      </c>
      <c r="BY68" s="7">
        <f t="shared" si="18"/>
        <v>0</v>
      </c>
      <c r="BZ68" s="7">
        <f t="shared" si="18"/>
        <v>0</v>
      </c>
      <c r="CA68" s="7">
        <f t="shared" si="18"/>
        <v>0</v>
      </c>
      <c r="CB68" s="7">
        <f t="shared" si="18"/>
        <v>0</v>
      </c>
      <c r="CC68" s="7">
        <f t="shared" si="18"/>
        <v>0</v>
      </c>
      <c r="CD68" s="7">
        <f t="shared" si="18"/>
        <v>0</v>
      </c>
      <c r="CE68" s="7">
        <f t="shared" si="18"/>
        <v>0</v>
      </c>
      <c r="CF68" s="7">
        <f t="shared" si="18"/>
        <v>0</v>
      </c>
      <c r="CG68" s="7">
        <f t="shared" si="18"/>
        <v>0</v>
      </c>
      <c r="CH68" s="7">
        <f t="shared" si="18"/>
        <v>0</v>
      </c>
      <c r="CI68" s="7">
        <f t="shared" si="18"/>
        <v>0</v>
      </c>
      <c r="CJ68" s="7">
        <f t="shared" si="18"/>
        <v>0</v>
      </c>
      <c r="CK68" s="7">
        <f t="shared" si="18"/>
        <v>0</v>
      </c>
      <c r="CL68" s="7">
        <f t="shared" si="18"/>
        <v>0</v>
      </c>
      <c r="CM68" s="7">
        <f t="shared" si="18"/>
        <v>0</v>
      </c>
      <c r="CN68" s="7">
        <f t="shared" si="18"/>
        <v>0</v>
      </c>
      <c r="CO68" s="7">
        <f t="shared" si="18"/>
        <v>0</v>
      </c>
      <c r="CP68" s="7">
        <f t="shared" si="18"/>
        <v>0</v>
      </c>
      <c r="CQ68" s="7">
        <f t="shared" si="18"/>
        <v>0</v>
      </c>
      <c r="CR68" s="7">
        <f t="shared" si="18"/>
        <v>0</v>
      </c>
      <c r="CS68" s="7">
        <f t="shared" si="18"/>
        <v>0</v>
      </c>
      <c r="CT68" s="7">
        <f t="shared" si="18"/>
        <v>0</v>
      </c>
      <c r="CU68" s="7">
        <f t="shared" si="18"/>
        <v>0</v>
      </c>
      <c r="CV68" s="7">
        <f t="shared" si="18"/>
        <v>0</v>
      </c>
      <c r="CW68" s="7">
        <f t="shared" si="18"/>
        <v>0</v>
      </c>
      <c r="CX68" s="7">
        <f t="shared" si="18"/>
        <v>0</v>
      </c>
      <c r="CY68" s="7">
        <f t="shared" si="18"/>
        <v>0</v>
      </c>
    </row>
    <row r="69" spans="1:103" ht="14.25">
      <c r="A69" s="14" t="s">
        <v>21</v>
      </c>
      <c r="B69" s="7"/>
      <c r="C69" s="7">
        <f t="shared" si="16"/>
        <v>0</v>
      </c>
      <c r="D69" s="7">
        <f aca="true" t="shared" si="19" ref="D69:BO69">D50-D39</f>
        <v>0</v>
      </c>
      <c r="E69" s="7">
        <f t="shared" si="19"/>
        <v>0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7">
        <f t="shared" si="19"/>
        <v>0</v>
      </c>
      <c r="L69" s="7">
        <f t="shared" si="19"/>
        <v>0</v>
      </c>
      <c r="M69" s="7">
        <f t="shared" si="19"/>
        <v>0</v>
      </c>
      <c r="N69" s="7">
        <f t="shared" si="19"/>
        <v>0</v>
      </c>
      <c r="O69" s="7">
        <f t="shared" si="19"/>
        <v>0</v>
      </c>
      <c r="P69" s="7">
        <f t="shared" si="19"/>
        <v>0</v>
      </c>
      <c r="Q69" s="7">
        <f t="shared" si="19"/>
        <v>0</v>
      </c>
      <c r="R69" s="7">
        <f t="shared" si="19"/>
        <v>0</v>
      </c>
      <c r="S69" s="7">
        <f t="shared" si="19"/>
        <v>0</v>
      </c>
      <c r="T69" s="7">
        <f t="shared" si="19"/>
        <v>0</v>
      </c>
      <c r="U69" s="7">
        <f t="shared" si="19"/>
        <v>0</v>
      </c>
      <c r="V69" s="7">
        <f t="shared" si="19"/>
        <v>0</v>
      </c>
      <c r="W69" s="7">
        <f t="shared" si="19"/>
        <v>0</v>
      </c>
      <c r="X69" s="7">
        <f t="shared" si="19"/>
        <v>0</v>
      </c>
      <c r="Y69" s="7">
        <f t="shared" si="19"/>
        <v>0</v>
      </c>
      <c r="Z69" s="7">
        <f t="shared" si="19"/>
        <v>0</v>
      </c>
      <c r="AA69" s="7">
        <f t="shared" si="19"/>
        <v>0</v>
      </c>
      <c r="AB69" s="7">
        <f t="shared" si="19"/>
        <v>0</v>
      </c>
      <c r="AC69" s="7">
        <f t="shared" si="19"/>
        <v>0</v>
      </c>
      <c r="AD69" s="7">
        <f t="shared" si="19"/>
        <v>0</v>
      </c>
      <c r="AE69" s="7">
        <f t="shared" si="19"/>
        <v>0</v>
      </c>
      <c r="AF69" s="7">
        <f t="shared" si="19"/>
        <v>0</v>
      </c>
      <c r="AG69" s="7">
        <f t="shared" si="19"/>
        <v>0</v>
      </c>
      <c r="AH69" s="7">
        <f t="shared" si="19"/>
        <v>0</v>
      </c>
      <c r="AI69" s="7">
        <f t="shared" si="19"/>
        <v>0</v>
      </c>
      <c r="AJ69" s="7">
        <f t="shared" si="19"/>
        <v>0</v>
      </c>
      <c r="AK69" s="7">
        <f t="shared" si="19"/>
        <v>0</v>
      </c>
      <c r="AL69" s="7">
        <f t="shared" si="19"/>
        <v>0</v>
      </c>
      <c r="AM69" s="7">
        <f t="shared" si="19"/>
        <v>0</v>
      </c>
      <c r="AN69" s="7">
        <f t="shared" si="19"/>
        <v>0</v>
      </c>
      <c r="AO69" s="7">
        <f t="shared" si="19"/>
        <v>0</v>
      </c>
      <c r="AP69" s="7">
        <f t="shared" si="19"/>
        <v>0</v>
      </c>
      <c r="AQ69" s="7">
        <f t="shared" si="19"/>
        <v>0</v>
      </c>
      <c r="AR69" s="7">
        <f t="shared" si="19"/>
        <v>0</v>
      </c>
      <c r="AS69" s="7">
        <f t="shared" si="19"/>
        <v>0</v>
      </c>
      <c r="AT69" s="7">
        <f t="shared" si="19"/>
        <v>0</v>
      </c>
      <c r="AU69" s="7">
        <f t="shared" si="19"/>
        <v>0</v>
      </c>
      <c r="AV69" s="7">
        <f t="shared" si="19"/>
        <v>0</v>
      </c>
      <c r="AW69" s="7">
        <f t="shared" si="19"/>
        <v>0</v>
      </c>
      <c r="AX69" s="7">
        <f t="shared" si="19"/>
        <v>0</v>
      </c>
      <c r="AY69" s="7">
        <f t="shared" si="19"/>
        <v>0</v>
      </c>
      <c r="AZ69" s="7">
        <f t="shared" si="19"/>
        <v>0</v>
      </c>
      <c r="BA69" s="7">
        <f t="shared" si="19"/>
        <v>0</v>
      </c>
      <c r="BB69" s="7">
        <f t="shared" si="19"/>
        <v>0</v>
      </c>
      <c r="BC69" s="7">
        <f t="shared" si="19"/>
        <v>0</v>
      </c>
      <c r="BD69" s="7">
        <f t="shared" si="19"/>
        <v>0</v>
      </c>
      <c r="BE69" s="7">
        <f t="shared" si="19"/>
        <v>0</v>
      </c>
      <c r="BF69" s="7">
        <f t="shared" si="19"/>
        <v>0</v>
      </c>
      <c r="BG69" s="7">
        <f t="shared" si="19"/>
        <v>0</v>
      </c>
      <c r="BH69" s="7">
        <f t="shared" si="19"/>
        <v>0</v>
      </c>
      <c r="BI69" s="7">
        <f t="shared" si="19"/>
        <v>0</v>
      </c>
      <c r="BJ69" s="7">
        <f t="shared" si="19"/>
        <v>0</v>
      </c>
      <c r="BK69" s="7">
        <f t="shared" si="19"/>
        <v>0</v>
      </c>
      <c r="BL69" s="7">
        <f t="shared" si="19"/>
        <v>0</v>
      </c>
      <c r="BM69" s="7">
        <f t="shared" si="19"/>
        <v>0</v>
      </c>
      <c r="BN69" s="7">
        <f t="shared" si="19"/>
        <v>0</v>
      </c>
      <c r="BO69" s="7">
        <f t="shared" si="19"/>
        <v>0</v>
      </c>
      <c r="BP69" s="7">
        <f aca="true" t="shared" si="20" ref="BP69:CY69">BP50-BP39</f>
        <v>0</v>
      </c>
      <c r="BQ69" s="7">
        <f t="shared" si="20"/>
        <v>0</v>
      </c>
      <c r="BR69" s="7">
        <f t="shared" si="20"/>
        <v>0</v>
      </c>
      <c r="BS69" s="7">
        <f t="shared" si="20"/>
        <v>0</v>
      </c>
      <c r="BT69" s="7">
        <f t="shared" si="20"/>
        <v>0</v>
      </c>
      <c r="BU69" s="7">
        <f t="shared" si="20"/>
        <v>0</v>
      </c>
      <c r="BV69" s="7">
        <f t="shared" si="20"/>
        <v>0</v>
      </c>
      <c r="BW69" s="7">
        <f t="shared" si="20"/>
        <v>0</v>
      </c>
      <c r="BX69" s="7">
        <f t="shared" si="20"/>
        <v>0</v>
      </c>
      <c r="BY69" s="7">
        <f t="shared" si="20"/>
        <v>0</v>
      </c>
      <c r="BZ69" s="7">
        <f t="shared" si="20"/>
        <v>0</v>
      </c>
      <c r="CA69" s="7">
        <f t="shared" si="20"/>
        <v>0</v>
      </c>
      <c r="CB69" s="7">
        <f t="shared" si="20"/>
        <v>0</v>
      </c>
      <c r="CC69" s="7">
        <f t="shared" si="20"/>
        <v>0</v>
      </c>
      <c r="CD69" s="7">
        <f t="shared" si="20"/>
        <v>0</v>
      </c>
      <c r="CE69" s="7">
        <f t="shared" si="20"/>
        <v>0</v>
      </c>
      <c r="CF69" s="7">
        <f t="shared" si="20"/>
        <v>0</v>
      </c>
      <c r="CG69" s="7">
        <f t="shared" si="20"/>
        <v>0</v>
      </c>
      <c r="CH69" s="7">
        <f t="shared" si="20"/>
        <v>0</v>
      </c>
      <c r="CI69" s="7">
        <f t="shared" si="20"/>
        <v>0</v>
      </c>
      <c r="CJ69" s="7">
        <f t="shared" si="20"/>
        <v>0</v>
      </c>
      <c r="CK69" s="7">
        <f t="shared" si="20"/>
        <v>0</v>
      </c>
      <c r="CL69" s="7">
        <f t="shared" si="20"/>
        <v>0</v>
      </c>
      <c r="CM69" s="7">
        <f t="shared" si="20"/>
        <v>0</v>
      </c>
      <c r="CN69" s="7">
        <f t="shared" si="20"/>
        <v>0</v>
      </c>
      <c r="CO69" s="7">
        <f t="shared" si="20"/>
        <v>0</v>
      </c>
      <c r="CP69" s="7">
        <f t="shared" si="20"/>
        <v>0</v>
      </c>
      <c r="CQ69" s="7">
        <f t="shared" si="20"/>
        <v>0</v>
      </c>
      <c r="CR69" s="7">
        <f t="shared" si="20"/>
        <v>0</v>
      </c>
      <c r="CS69" s="7">
        <f t="shared" si="20"/>
        <v>0</v>
      </c>
      <c r="CT69" s="7">
        <f t="shared" si="20"/>
        <v>0</v>
      </c>
      <c r="CU69" s="7">
        <f t="shared" si="20"/>
        <v>0</v>
      </c>
      <c r="CV69" s="7">
        <f t="shared" si="20"/>
        <v>0</v>
      </c>
      <c r="CW69" s="7">
        <f t="shared" si="20"/>
        <v>0</v>
      </c>
      <c r="CX69" s="7">
        <f t="shared" si="20"/>
        <v>0</v>
      </c>
      <c r="CY69" s="7">
        <f t="shared" si="20"/>
        <v>0</v>
      </c>
    </row>
    <row r="70" spans="1:103" ht="14.25">
      <c r="A70" s="14" t="s">
        <v>22</v>
      </c>
      <c r="B70" s="7"/>
      <c r="C70" s="7">
        <f t="shared" si="16"/>
        <v>0</v>
      </c>
      <c r="D70" s="7">
        <f aca="true" t="shared" si="21" ref="D70:BO70">D65</f>
        <v>0</v>
      </c>
      <c r="E70" s="7">
        <f t="shared" si="21"/>
        <v>0</v>
      </c>
      <c r="F70" s="7">
        <f t="shared" si="21"/>
        <v>0</v>
      </c>
      <c r="G70" s="7">
        <f t="shared" si="21"/>
        <v>0</v>
      </c>
      <c r="H70" s="7">
        <f t="shared" si="21"/>
        <v>0</v>
      </c>
      <c r="I70" s="7">
        <f t="shared" si="21"/>
        <v>0</v>
      </c>
      <c r="J70" s="7">
        <f t="shared" si="21"/>
        <v>0</v>
      </c>
      <c r="K70" s="7">
        <f t="shared" si="21"/>
        <v>0</v>
      </c>
      <c r="L70" s="7">
        <f t="shared" si="21"/>
        <v>0</v>
      </c>
      <c r="M70" s="7">
        <f t="shared" si="21"/>
        <v>0</v>
      </c>
      <c r="N70" s="7">
        <f t="shared" si="21"/>
        <v>0</v>
      </c>
      <c r="O70" s="7">
        <f t="shared" si="21"/>
        <v>0</v>
      </c>
      <c r="P70" s="7">
        <f t="shared" si="21"/>
        <v>0</v>
      </c>
      <c r="Q70" s="7">
        <f t="shared" si="21"/>
        <v>0</v>
      </c>
      <c r="R70" s="7">
        <f t="shared" si="21"/>
        <v>0</v>
      </c>
      <c r="S70" s="7">
        <f t="shared" si="21"/>
        <v>0</v>
      </c>
      <c r="T70" s="7">
        <f t="shared" si="21"/>
        <v>0</v>
      </c>
      <c r="U70" s="7">
        <f t="shared" si="21"/>
        <v>0</v>
      </c>
      <c r="V70" s="7">
        <f t="shared" si="21"/>
        <v>0</v>
      </c>
      <c r="W70" s="7">
        <f t="shared" si="21"/>
        <v>0</v>
      </c>
      <c r="X70" s="7">
        <f t="shared" si="21"/>
        <v>0</v>
      </c>
      <c r="Y70" s="7">
        <f t="shared" si="21"/>
        <v>0</v>
      </c>
      <c r="Z70" s="7">
        <f t="shared" si="21"/>
        <v>0</v>
      </c>
      <c r="AA70" s="7">
        <f t="shared" si="21"/>
        <v>0</v>
      </c>
      <c r="AB70" s="7">
        <f t="shared" si="21"/>
        <v>0</v>
      </c>
      <c r="AC70" s="7">
        <f t="shared" si="21"/>
        <v>0</v>
      </c>
      <c r="AD70" s="7">
        <f t="shared" si="21"/>
        <v>0</v>
      </c>
      <c r="AE70" s="7">
        <f t="shared" si="21"/>
        <v>0</v>
      </c>
      <c r="AF70" s="7">
        <f t="shared" si="21"/>
        <v>0</v>
      </c>
      <c r="AG70" s="7">
        <f t="shared" si="21"/>
        <v>0</v>
      </c>
      <c r="AH70" s="7">
        <f t="shared" si="21"/>
        <v>0</v>
      </c>
      <c r="AI70" s="7">
        <f t="shared" si="21"/>
        <v>0</v>
      </c>
      <c r="AJ70" s="7">
        <f t="shared" si="21"/>
        <v>0</v>
      </c>
      <c r="AK70" s="7">
        <f t="shared" si="21"/>
        <v>0</v>
      </c>
      <c r="AL70" s="7">
        <f t="shared" si="21"/>
        <v>0</v>
      </c>
      <c r="AM70" s="7">
        <f t="shared" si="21"/>
        <v>0</v>
      </c>
      <c r="AN70" s="7">
        <f t="shared" si="21"/>
        <v>0</v>
      </c>
      <c r="AO70" s="7">
        <f t="shared" si="21"/>
        <v>0</v>
      </c>
      <c r="AP70" s="7">
        <f t="shared" si="21"/>
        <v>0</v>
      </c>
      <c r="AQ70" s="7">
        <f t="shared" si="21"/>
        <v>0</v>
      </c>
      <c r="AR70" s="7">
        <f t="shared" si="21"/>
        <v>0</v>
      </c>
      <c r="AS70" s="7">
        <f t="shared" si="21"/>
        <v>0</v>
      </c>
      <c r="AT70" s="7">
        <f t="shared" si="21"/>
        <v>0</v>
      </c>
      <c r="AU70" s="7">
        <f t="shared" si="21"/>
        <v>0</v>
      </c>
      <c r="AV70" s="7">
        <f t="shared" si="21"/>
        <v>0</v>
      </c>
      <c r="AW70" s="7">
        <f t="shared" si="21"/>
        <v>0</v>
      </c>
      <c r="AX70" s="7">
        <f t="shared" si="21"/>
        <v>0</v>
      </c>
      <c r="AY70" s="7">
        <f t="shared" si="21"/>
        <v>0</v>
      </c>
      <c r="AZ70" s="7">
        <f t="shared" si="21"/>
        <v>0</v>
      </c>
      <c r="BA70" s="7">
        <f t="shared" si="21"/>
        <v>0</v>
      </c>
      <c r="BB70" s="7">
        <f t="shared" si="21"/>
        <v>0</v>
      </c>
      <c r="BC70" s="7">
        <f t="shared" si="21"/>
        <v>0</v>
      </c>
      <c r="BD70" s="7">
        <f t="shared" si="21"/>
        <v>0</v>
      </c>
      <c r="BE70" s="7">
        <f t="shared" si="21"/>
        <v>0</v>
      </c>
      <c r="BF70" s="7">
        <f t="shared" si="21"/>
        <v>0</v>
      </c>
      <c r="BG70" s="7">
        <f t="shared" si="21"/>
        <v>0</v>
      </c>
      <c r="BH70" s="7">
        <f t="shared" si="21"/>
        <v>0</v>
      </c>
      <c r="BI70" s="7">
        <f t="shared" si="21"/>
        <v>0</v>
      </c>
      <c r="BJ70" s="7">
        <f t="shared" si="21"/>
        <v>0</v>
      </c>
      <c r="BK70" s="7">
        <f t="shared" si="21"/>
        <v>0</v>
      </c>
      <c r="BL70" s="7">
        <f t="shared" si="21"/>
        <v>0</v>
      </c>
      <c r="BM70" s="7">
        <f t="shared" si="21"/>
        <v>0</v>
      </c>
      <c r="BN70" s="7">
        <f t="shared" si="21"/>
        <v>0</v>
      </c>
      <c r="BO70" s="7">
        <f t="shared" si="21"/>
        <v>0</v>
      </c>
      <c r="BP70" s="7">
        <f aca="true" t="shared" si="22" ref="BP70:CY70">BP65</f>
        <v>0</v>
      </c>
      <c r="BQ70" s="7">
        <f t="shared" si="22"/>
        <v>0</v>
      </c>
      <c r="BR70" s="7">
        <f t="shared" si="22"/>
        <v>0</v>
      </c>
      <c r="BS70" s="7">
        <f t="shared" si="22"/>
        <v>0</v>
      </c>
      <c r="BT70" s="7">
        <f t="shared" si="22"/>
        <v>0</v>
      </c>
      <c r="BU70" s="7">
        <f t="shared" si="22"/>
        <v>0</v>
      </c>
      <c r="BV70" s="7">
        <f t="shared" si="22"/>
        <v>0</v>
      </c>
      <c r="BW70" s="7">
        <f t="shared" si="22"/>
        <v>0</v>
      </c>
      <c r="BX70" s="7">
        <f t="shared" si="22"/>
        <v>0</v>
      </c>
      <c r="BY70" s="7">
        <f t="shared" si="22"/>
        <v>0</v>
      </c>
      <c r="BZ70" s="7">
        <f t="shared" si="22"/>
        <v>0</v>
      </c>
      <c r="CA70" s="7">
        <f t="shared" si="22"/>
        <v>0</v>
      </c>
      <c r="CB70" s="7">
        <f t="shared" si="22"/>
        <v>0</v>
      </c>
      <c r="CC70" s="7">
        <f t="shared" si="22"/>
        <v>0</v>
      </c>
      <c r="CD70" s="7">
        <f t="shared" si="22"/>
        <v>0</v>
      </c>
      <c r="CE70" s="7">
        <f t="shared" si="22"/>
        <v>0</v>
      </c>
      <c r="CF70" s="7">
        <f t="shared" si="22"/>
        <v>0</v>
      </c>
      <c r="CG70" s="7">
        <f t="shared" si="22"/>
        <v>0</v>
      </c>
      <c r="CH70" s="7">
        <f t="shared" si="22"/>
        <v>0</v>
      </c>
      <c r="CI70" s="7">
        <f t="shared" si="22"/>
        <v>0</v>
      </c>
      <c r="CJ70" s="7">
        <f t="shared" si="22"/>
        <v>0</v>
      </c>
      <c r="CK70" s="7">
        <f t="shared" si="22"/>
        <v>0</v>
      </c>
      <c r="CL70" s="7">
        <f t="shared" si="22"/>
        <v>0</v>
      </c>
      <c r="CM70" s="7">
        <f t="shared" si="22"/>
        <v>0</v>
      </c>
      <c r="CN70" s="7">
        <f t="shared" si="22"/>
        <v>0</v>
      </c>
      <c r="CO70" s="7">
        <f t="shared" si="22"/>
        <v>0</v>
      </c>
      <c r="CP70" s="7">
        <f t="shared" si="22"/>
        <v>0</v>
      </c>
      <c r="CQ70" s="7">
        <f t="shared" si="22"/>
        <v>0</v>
      </c>
      <c r="CR70" s="7">
        <f t="shared" si="22"/>
        <v>0</v>
      </c>
      <c r="CS70" s="7">
        <f t="shared" si="22"/>
        <v>0</v>
      </c>
      <c r="CT70" s="7">
        <f t="shared" si="22"/>
        <v>0</v>
      </c>
      <c r="CU70" s="7">
        <f t="shared" si="22"/>
        <v>0</v>
      </c>
      <c r="CV70" s="7">
        <f t="shared" si="22"/>
        <v>0</v>
      </c>
      <c r="CW70" s="7">
        <f t="shared" si="22"/>
        <v>0</v>
      </c>
      <c r="CX70" s="7">
        <f t="shared" si="22"/>
        <v>0</v>
      </c>
      <c r="CY70" s="7">
        <f t="shared" si="22"/>
        <v>0</v>
      </c>
    </row>
    <row r="71" spans="1:103" ht="14.25">
      <c r="A71" s="14" t="s">
        <v>23</v>
      </c>
      <c r="B71" s="7"/>
      <c r="C71" s="7">
        <f t="shared" si="16"/>
        <v>0</v>
      </c>
      <c r="D71" s="7">
        <f aca="true" t="shared" si="23" ref="D71:BO71">D65-D60</f>
        <v>0</v>
      </c>
      <c r="E71" s="7">
        <f t="shared" si="23"/>
        <v>0</v>
      </c>
      <c r="F71" s="7">
        <f t="shared" si="23"/>
        <v>0</v>
      </c>
      <c r="G71" s="7">
        <f t="shared" si="23"/>
        <v>0</v>
      </c>
      <c r="H71" s="7">
        <f t="shared" si="23"/>
        <v>0</v>
      </c>
      <c r="I71" s="7">
        <f t="shared" si="23"/>
        <v>0</v>
      </c>
      <c r="J71" s="7">
        <f t="shared" si="23"/>
        <v>0</v>
      </c>
      <c r="K71" s="7">
        <f t="shared" si="23"/>
        <v>0</v>
      </c>
      <c r="L71" s="7">
        <f t="shared" si="23"/>
        <v>0</v>
      </c>
      <c r="M71" s="7">
        <f t="shared" si="23"/>
        <v>0</v>
      </c>
      <c r="N71" s="7">
        <f t="shared" si="23"/>
        <v>0</v>
      </c>
      <c r="O71" s="7">
        <f t="shared" si="23"/>
        <v>0</v>
      </c>
      <c r="P71" s="7">
        <f t="shared" si="23"/>
        <v>0</v>
      </c>
      <c r="Q71" s="7">
        <f t="shared" si="23"/>
        <v>0</v>
      </c>
      <c r="R71" s="7">
        <f t="shared" si="23"/>
        <v>0</v>
      </c>
      <c r="S71" s="7">
        <f t="shared" si="23"/>
        <v>0</v>
      </c>
      <c r="T71" s="7">
        <f t="shared" si="23"/>
        <v>0</v>
      </c>
      <c r="U71" s="7">
        <f t="shared" si="23"/>
        <v>0</v>
      </c>
      <c r="V71" s="7">
        <f t="shared" si="23"/>
        <v>0</v>
      </c>
      <c r="W71" s="7">
        <f t="shared" si="23"/>
        <v>0</v>
      </c>
      <c r="X71" s="7">
        <f t="shared" si="23"/>
        <v>0</v>
      </c>
      <c r="Y71" s="7">
        <f t="shared" si="23"/>
        <v>0</v>
      </c>
      <c r="Z71" s="7">
        <f t="shared" si="23"/>
        <v>0</v>
      </c>
      <c r="AA71" s="7">
        <f t="shared" si="23"/>
        <v>0</v>
      </c>
      <c r="AB71" s="7">
        <f t="shared" si="23"/>
        <v>0</v>
      </c>
      <c r="AC71" s="7">
        <f t="shared" si="23"/>
        <v>0</v>
      </c>
      <c r="AD71" s="7">
        <f t="shared" si="23"/>
        <v>0</v>
      </c>
      <c r="AE71" s="7">
        <f t="shared" si="23"/>
        <v>0</v>
      </c>
      <c r="AF71" s="7">
        <f t="shared" si="23"/>
        <v>0</v>
      </c>
      <c r="AG71" s="7">
        <f t="shared" si="23"/>
        <v>0</v>
      </c>
      <c r="AH71" s="7">
        <f t="shared" si="23"/>
        <v>0</v>
      </c>
      <c r="AI71" s="7">
        <f t="shared" si="23"/>
        <v>0</v>
      </c>
      <c r="AJ71" s="7">
        <f t="shared" si="23"/>
        <v>0</v>
      </c>
      <c r="AK71" s="7">
        <f t="shared" si="23"/>
        <v>0</v>
      </c>
      <c r="AL71" s="7">
        <f t="shared" si="23"/>
        <v>0</v>
      </c>
      <c r="AM71" s="7">
        <f t="shared" si="23"/>
        <v>0</v>
      </c>
      <c r="AN71" s="7">
        <f t="shared" si="23"/>
        <v>0</v>
      </c>
      <c r="AO71" s="7">
        <f t="shared" si="23"/>
        <v>0</v>
      </c>
      <c r="AP71" s="7">
        <f t="shared" si="23"/>
        <v>0</v>
      </c>
      <c r="AQ71" s="7">
        <f t="shared" si="23"/>
        <v>0</v>
      </c>
      <c r="AR71" s="7">
        <f t="shared" si="23"/>
        <v>0</v>
      </c>
      <c r="AS71" s="7">
        <f t="shared" si="23"/>
        <v>0</v>
      </c>
      <c r="AT71" s="7">
        <f t="shared" si="23"/>
        <v>0</v>
      </c>
      <c r="AU71" s="7">
        <f t="shared" si="23"/>
        <v>0</v>
      </c>
      <c r="AV71" s="7">
        <f t="shared" si="23"/>
        <v>0</v>
      </c>
      <c r="AW71" s="7">
        <f t="shared" si="23"/>
        <v>0</v>
      </c>
      <c r="AX71" s="7">
        <f t="shared" si="23"/>
        <v>0</v>
      </c>
      <c r="AY71" s="7">
        <f t="shared" si="23"/>
        <v>0</v>
      </c>
      <c r="AZ71" s="7">
        <f t="shared" si="23"/>
        <v>0</v>
      </c>
      <c r="BA71" s="7">
        <f t="shared" si="23"/>
        <v>0</v>
      </c>
      <c r="BB71" s="7">
        <f t="shared" si="23"/>
        <v>0</v>
      </c>
      <c r="BC71" s="7">
        <f t="shared" si="23"/>
        <v>0</v>
      </c>
      <c r="BD71" s="7">
        <f t="shared" si="23"/>
        <v>0</v>
      </c>
      <c r="BE71" s="7">
        <f t="shared" si="23"/>
        <v>0</v>
      </c>
      <c r="BF71" s="7">
        <f t="shared" si="23"/>
        <v>0</v>
      </c>
      <c r="BG71" s="7">
        <f t="shared" si="23"/>
        <v>0</v>
      </c>
      <c r="BH71" s="7">
        <f t="shared" si="23"/>
        <v>0</v>
      </c>
      <c r="BI71" s="7">
        <f t="shared" si="23"/>
        <v>0</v>
      </c>
      <c r="BJ71" s="7">
        <f t="shared" si="23"/>
        <v>0</v>
      </c>
      <c r="BK71" s="7">
        <f t="shared" si="23"/>
        <v>0</v>
      </c>
      <c r="BL71" s="7">
        <f t="shared" si="23"/>
        <v>0</v>
      </c>
      <c r="BM71" s="7">
        <f t="shared" si="23"/>
        <v>0</v>
      </c>
      <c r="BN71" s="7">
        <f t="shared" si="23"/>
        <v>0</v>
      </c>
      <c r="BO71" s="7">
        <f t="shared" si="23"/>
        <v>0</v>
      </c>
      <c r="BP71" s="7">
        <f aca="true" t="shared" si="24" ref="BP71:CY71">BP65-BP60</f>
        <v>0</v>
      </c>
      <c r="BQ71" s="7">
        <f t="shared" si="24"/>
        <v>0</v>
      </c>
      <c r="BR71" s="7">
        <f t="shared" si="24"/>
        <v>0</v>
      </c>
      <c r="BS71" s="7">
        <f t="shared" si="24"/>
        <v>0</v>
      </c>
      <c r="BT71" s="7">
        <f t="shared" si="24"/>
        <v>0</v>
      </c>
      <c r="BU71" s="7">
        <f t="shared" si="24"/>
        <v>0</v>
      </c>
      <c r="BV71" s="7">
        <f t="shared" si="24"/>
        <v>0</v>
      </c>
      <c r="BW71" s="7">
        <f t="shared" si="24"/>
        <v>0</v>
      </c>
      <c r="BX71" s="7">
        <f t="shared" si="24"/>
        <v>0</v>
      </c>
      <c r="BY71" s="7">
        <f t="shared" si="24"/>
        <v>0</v>
      </c>
      <c r="BZ71" s="7">
        <f t="shared" si="24"/>
        <v>0</v>
      </c>
      <c r="CA71" s="7">
        <f t="shared" si="24"/>
        <v>0</v>
      </c>
      <c r="CB71" s="7">
        <f t="shared" si="24"/>
        <v>0</v>
      </c>
      <c r="CC71" s="7">
        <f t="shared" si="24"/>
        <v>0</v>
      </c>
      <c r="CD71" s="7">
        <f t="shared" si="24"/>
        <v>0</v>
      </c>
      <c r="CE71" s="7">
        <f t="shared" si="24"/>
        <v>0</v>
      </c>
      <c r="CF71" s="7">
        <f t="shared" si="24"/>
        <v>0</v>
      </c>
      <c r="CG71" s="7">
        <f t="shared" si="24"/>
        <v>0</v>
      </c>
      <c r="CH71" s="7">
        <f t="shared" si="24"/>
        <v>0</v>
      </c>
      <c r="CI71" s="7">
        <f t="shared" si="24"/>
        <v>0</v>
      </c>
      <c r="CJ71" s="7">
        <f t="shared" si="24"/>
        <v>0</v>
      </c>
      <c r="CK71" s="7">
        <f t="shared" si="24"/>
        <v>0</v>
      </c>
      <c r="CL71" s="7">
        <f t="shared" si="24"/>
        <v>0</v>
      </c>
      <c r="CM71" s="7">
        <f t="shared" si="24"/>
        <v>0</v>
      </c>
      <c r="CN71" s="7">
        <f t="shared" si="24"/>
        <v>0</v>
      </c>
      <c r="CO71" s="7">
        <f t="shared" si="24"/>
        <v>0</v>
      </c>
      <c r="CP71" s="7">
        <f t="shared" si="24"/>
        <v>0</v>
      </c>
      <c r="CQ71" s="7">
        <f t="shared" si="24"/>
        <v>0</v>
      </c>
      <c r="CR71" s="7">
        <f t="shared" si="24"/>
        <v>0</v>
      </c>
      <c r="CS71" s="7">
        <f t="shared" si="24"/>
        <v>0</v>
      </c>
      <c r="CT71" s="7">
        <f t="shared" si="24"/>
        <v>0</v>
      </c>
      <c r="CU71" s="7">
        <f t="shared" si="24"/>
        <v>0</v>
      </c>
      <c r="CV71" s="7">
        <f t="shared" si="24"/>
        <v>0</v>
      </c>
      <c r="CW71" s="7">
        <f t="shared" si="24"/>
        <v>0</v>
      </c>
      <c r="CX71" s="7">
        <f t="shared" si="24"/>
        <v>0</v>
      </c>
      <c r="CY71" s="7">
        <f t="shared" si="24"/>
        <v>0</v>
      </c>
    </row>
    <row r="72" spans="1:103" ht="14.25">
      <c r="A72" s="14" t="s">
        <v>24</v>
      </c>
      <c r="B72" s="7"/>
      <c r="C72" s="7">
        <f t="shared" si="16"/>
        <v>0</v>
      </c>
      <c r="D72" s="7">
        <f aca="true" t="shared" si="25" ref="D72:BO72">D65-D50</f>
        <v>0</v>
      </c>
      <c r="E72" s="7">
        <f t="shared" si="25"/>
        <v>0</v>
      </c>
      <c r="F72" s="7">
        <f t="shared" si="25"/>
        <v>0</v>
      </c>
      <c r="G72" s="7">
        <f t="shared" si="25"/>
        <v>0</v>
      </c>
      <c r="H72" s="7">
        <f t="shared" si="25"/>
        <v>0</v>
      </c>
      <c r="I72" s="7">
        <f t="shared" si="25"/>
        <v>0</v>
      </c>
      <c r="J72" s="7">
        <f t="shared" si="25"/>
        <v>0</v>
      </c>
      <c r="K72" s="7">
        <f t="shared" si="25"/>
        <v>0</v>
      </c>
      <c r="L72" s="7">
        <f t="shared" si="25"/>
        <v>0</v>
      </c>
      <c r="M72" s="7">
        <f t="shared" si="25"/>
        <v>0</v>
      </c>
      <c r="N72" s="7">
        <f t="shared" si="25"/>
        <v>0</v>
      </c>
      <c r="O72" s="7">
        <f t="shared" si="25"/>
        <v>0</v>
      </c>
      <c r="P72" s="7">
        <f t="shared" si="25"/>
        <v>0</v>
      </c>
      <c r="Q72" s="7">
        <f t="shared" si="25"/>
        <v>0</v>
      </c>
      <c r="R72" s="7">
        <f t="shared" si="25"/>
        <v>0</v>
      </c>
      <c r="S72" s="7">
        <f t="shared" si="25"/>
        <v>0</v>
      </c>
      <c r="T72" s="7">
        <f t="shared" si="25"/>
        <v>0</v>
      </c>
      <c r="U72" s="7">
        <f t="shared" si="25"/>
        <v>0</v>
      </c>
      <c r="V72" s="7">
        <f t="shared" si="25"/>
        <v>0</v>
      </c>
      <c r="W72" s="7">
        <f t="shared" si="25"/>
        <v>0</v>
      </c>
      <c r="X72" s="7">
        <f t="shared" si="25"/>
        <v>0</v>
      </c>
      <c r="Y72" s="7">
        <f t="shared" si="25"/>
        <v>0</v>
      </c>
      <c r="Z72" s="7">
        <f t="shared" si="25"/>
        <v>0</v>
      </c>
      <c r="AA72" s="7">
        <f t="shared" si="25"/>
        <v>0</v>
      </c>
      <c r="AB72" s="7">
        <f t="shared" si="25"/>
        <v>0</v>
      </c>
      <c r="AC72" s="7">
        <f t="shared" si="25"/>
        <v>0</v>
      </c>
      <c r="AD72" s="7">
        <f t="shared" si="25"/>
        <v>0</v>
      </c>
      <c r="AE72" s="7">
        <f t="shared" si="25"/>
        <v>0</v>
      </c>
      <c r="AF72" s="7">
        <f t="shared" si="25"/>
        <v>0</v>
      </c>
      <c r="AG72" s="7">
        <f t="shared" si="25"/>
        <v>0</v>
      </c>
      <c r="AH72" s="7">
        <f t="shared" si="25"/>
        <v>0</v>
      </c>
      <c r="AI72" s="7">
        <f t="shared" si="25"/>
        <v>0</v>
      </c>
      <c r="AJ72" s="7">
        <f t="shared" si="25"/>
        <v>0</v>
      </c>
      <c r="AK72" s="7">
        <f t="shared" si="25"/>
        <v>0</v>
      </c>
      <c r="AL72" s="7">
        <f t="shared" si="25"/>
        <v>0</v>
      </c>
      <c r="AM72" s="7">
        <f t="shared" si="25"/>
        <v>0</v>
      </c>
      <c r="AN72" s="7">
        <f t="shared" si="25"/>
        <v>0</v>
      </c>
      <c r="AO72" s="7">
        <f t="shared" si="25"/>
        <v>0</v>
      </c>
      <c r="AP72" s="7">
        <f t="shared" si="25"/>
        <v>0</v>
      </c>
      <c r="AQ72" s="7">
        <f t="shared" si="25"/>
        <v>0</v>
      </c>
      <c r="AR72" s="7">
        <f t="shared" si="25"/>
        <v>0</v>
      </c>
      <c r="AS72" s="7">
        <f t="shared" si="25"/>
        <v>0</v>
      </c>
      <c r="AT72" s="7">
        <f t="shared" si="25"/>
        <v>0</v>
      </c>
      <c r="AU72" s="7">
        <f t="shared" si="25"/>
        <v>0</v>
      </c>
      <c r="AV72" s="7">
        <f t="shared" si="25"/>
        <v>0</v>
      </c>
      <c r="AW72" s="7">
        <f t="shared" si="25"/>
        <v>0</v>
      </c>
      <c r="AX72" s="7">
        <f t="shared" si="25"/>
        <v>0</v>
      </c>
      <c r="AY72" s="7">
        <f t="shared" si="25"/>
        <v>0</v>
      </c>
      <c r="AZ72" s="7">
        <f t="shared" si="25"/>
        <v>0</v>
      </c>
      <c r="BA72" s="7">
        <f t="shared" si="25"/>
        <v>0</v>
      </c>
      <c r="BB72" s="7">
        <f t="shared" si="25"/>
        <v>0</v>
      </c>
      <c r="BC72" s="7">
        <f t="shared" si="25"/>
        <v>0</v>
      </c>
      <c r="BD72" s="7">
        <f t="shared" si="25"/>
        <v>0</v>
      </c>
      <c r="BE72" s="7">
        <f t="shared" si="25"/>
        <v>0</v>
      </c>
      <c r="BF72" s="7">
        <f t="shared" si="25"/>
        <v>0</v>
      </c>
      <c r="BG72" s="7">
        <f t="shared" si="25"/>
        <v>0</v>
      </c>
      <c r="BH72" s="7">
        <f t="shared" si="25"/>
        <v>0</v>
      </c>
      <c r="BI72" s="7">
        <f t="shared" si="25"/>
        <v>0</v>
      </c>
      <c r="BJ72" s="7">
        <f t="shared" si="25"/>
        <v>0</v>
      </c>
      <c r="BK72" s="7">
        <f t="shared" si="25"/>
        <v>0</v>
      </c>
      <c r="BL72" s="7">
        <f t="shared" si="25"/>
        <v>0</v>
      </c>
      <c r="BM72" s="7">
        <f t="shared" si="25"/>
        <v>0</v>
      </c>
      <c r="BN72" s="7">
        <f t="shared" si="25"/>
        <v>0</v>
      </c>
      <c r="BO72" s="7">
        <f t="shared" si="25"/>
        <v>0</v>
      </c>
      <c r="BP72" s="7">
        <f aca="true" t="shared" si="26" ref="BP72:CY72">BP65-BP50</f>
        <v>0</v>
      </c>
      <c r="BQ72" s="7">
        <f t="shared" si="26"/>
        <v>0</v>
      </c>
      <c r="BR72" s="7">
        <f t="shared" si="26"/>
        <v>0</v>
      </c>
      <c r="BS72" s="7">
        <f t="shared" si="26"/>
        <v>0</v>
      </c>
      <c r="BT72" s="7">
        <f t="shared" si="26"/>
        <v>0</v>
      </c>
      <c r="BU72" s="7">
        <f t="shared" si="26"/>
        <v>0</v>
      </c>
      <c r="BV72" s="7">
        <f t="shared" si="26"/>
        <v>0</v>
      </c>
      <c r="BW72" s="7">
        <f t="shared" si="26"/>
        <v>0</v>
      </c>
      <c r="BX72" s="7">
        <f t="shared" si="26"/>
        <v>0</v>
      </c>
      <c r="BY72" s="7">
        <f t="shared" si="26"/>
        <v>0</v>
      </c>
      <c r="BZ72" s="7">
        <f t="shared" si="26"/>
        <v>0</v>
      </c>
      <c r="CA72" s="7">
        <f t="shared" si="26"/>
        <v>0</v>
      </c>
      <c r="CB72" s="7">
        <f t="shared" si="26"/>
        <v>0</v>
      </c>
      <c r="CC72" s="7">
        <f t="shared" si="26"/>
        <v>0</v>
      </c>
      <c r="CD72" s="7">
        <f t="shared" si="26"/>
        <v>0</v>
      </c>
      <c r="CE72" s="7">
        <f t="shared" si="26"/>
        <v>0</v>
      </c>
      <c r="CF72" s="7">
        <f t="shared" si="26"/>
        <v>0</v>
      </c>
      <c r="CG72" s="7">
        <f t="shared" si="26"/>
        <v>0</v>
      </c>
      <c r="CH72" s="7">
        <f t="shared" si="26"/>
        <v>0</v>
      </c>
      <c r="CI72" s="7">
        <f t="shared" si="26"/>
        <v>0</v>
      </c>
      <c r="CJ72" s="7">
        <f t="shared" si="26"/>
        <v>0</v>
      </c>
      <c r="CK72" s="7">
        <f t="shared" si="26"/>
        <v>0</v>
      </c>
      <c r="CL72" s="7">
        <f t="shared" si="26"/>
        <v>0</v>
      </c>
      <c r="CM72" s="7">
        <f t="shared" si="26"/>
        <v>0</v>
      </c>
      <c r="CN72" s="7">
        <f t="shared" si="26"/>
        <v>0</v>
      </c>
      <c r="CO72" s="7">
        <f t="shared" si="26"/>
        <v>0</v>
      </c>
      <c r="CP72" s="7">
        <f t="shared" si="26"/>
        <v>0</v>
      </c>
      <c r="CQ72" s="7">
        <f t="shared" si="26"/>
        <v>0</v>
      </c>
      <c r="CR72" s="7">
        <f t="shared" si="26"/>
        <v>0</v>
      </c>
      <c r="CS72" s="7">
        <f t="shared" si="26"/>
        <v>0</v>
      </c>
      <c r="CT72" s="7">
        <f t="shared" si="26"/>
        <v>0</v>
      </c>
      <c r="CU72" s="7">
        <f t="shared" si="26"/>
        <v>0</v>
      </c>
      <c r="CV72" s="7">
        <f t="shared" si="26"/>
        <v>0</v>
      </c>
      <c r="CW72" s="7">
        <f t="shared" si="26"/>
        <v>0</v>
      </c>
      <c r="CX72" s="7">
        <f t="shared" si="26"/>
        <v>0</v>
      </c>
      <c r="CY72" s="7">
        <f t="shared" si="26"/>
        <v>0</v>
      </c>
    </row>
    <row r="73" spans="1:103" ht="14.25">
      <c r="A73" s="14" t="s">
        <v>25</v>
      </c>
      <c r="B73" s="7"/>
      <c r="C73" s="7">
        <f t="shared" si="16"/>
        <v>0</v>
      </c>
      <c r="D73" s="7">
        <f aca="true" t="shared" si="27" ref="D73:BO73">(D65-D60)-(D50-D39)</f>
        <v>0</v>
      </c>
      <c r="E73" s="7">
        <f t="shared" si="27"/>
        <v>0</v>
      </c>
      <c r="F73" s="7">
        <f t="shared" si="27"/>
        <v>0</v>
      </c>
      <c r="G73" s="7">
        <f t="shared" si="27"/>
        <v>0</v>
      </c>
      <c r="H73" s="7">
        <f t="shared" si="27"/>
        <v>0</v>
      </c>
      <c r="I73" s="7">
        <f t="shared" si="27"/>
        <v>0</v>
      </c>
      <c r="J73" s="7">
        <f t="shared" si="27"/>
        <v>0</v>
      </c>
      <c r="K73" s="7">
        <f t="shared" si="27"/>
        <v>0</v>
      </c>
      <c r="L73" s="7">
        <f t="shared" si="27"/>
        <v>0</v>
      </c>
      <c r="M73" s="7">
        <f t="shared" si="27"/>
        <v>0</v>
      </c>
      <c r="N73" s="7">
        <f t="shared" si="27"/>
        <v>0</v>
      </c>
      <c r="O73" s="7">
        <f t="shared" si="27"/>
        <v>0</v>
      </c>
      <c r="P73" s="7">
        <f t="shared" si="27"/>
        <v>0</v>
      </c>
      <c r="Q73" s="7">
        <f t="shared" si="27"/>
        <v>0</v>
      </c>
      <c r="R73" s="7">
        <f t="shared" si="27"/>
        <v>0</v>
      </c>
      <c r="S73" s="7">
        <f t="shared" si="27"/>
        <v>0</v>
      </c>
      <c r="T73" s="7">
        <f t="shared" si="27"/>
        <v>0</v>
      </c>
      <c r="U73" s="7">
        <f t="shared" si="27"/>
        <v>0</v>
      </c>
      <c r="V73" s="7">
        <f t="shared" si="27"/>
        <v>0</v>
      </c>
      <c r="W73" s="7">
        <f t="shared" si="27"/>
        <v>0</v>
      </c>
      <c r="X73" s="7">
        <f t="shared" si="27"/>
        <v>0</v>
      </c>
      <c r="Y73" s="7">
        <f t="shared" si="27"/>
        <v>0</v>
      </c>
      <c r="Z73" s="7">
        <f t="shared" si="27"/>
        <v>0</v>
      </c>
      <c r="AA73" s="7">
        <f t="shared" si="27"/>
        <v>0</v>
      </c>
      <c r="AB73" s="7">
        <f t="shared" si="27"/>
        <v>0</v>
      </c>
      <c r="AC73" s="7">
        <f t="shared" si="27"/>
        <v>0</v>
      </c>
      <c r="AD73" s="7">
        <f t="shared" si="27"/>
        <v>0</v>
      </c>
      <c r="AE73" s="7">
        <f t="shared" si="27"/>
        <v>0</v>
      </c>
      <c r="AF73" s="7">
        <f t="shared" si="27"/>
        <v>0</v>
      </c>
      <c r="AG73" s="7">
        <f t="shared" si="27"/>
        <v>0</v>
      </c>
      <c r="AH73" s="7">
        <f t="shared" si="27"/>
        <v>0</v>
      </c>
      <c r="AI73" s="7">
        <f t="shared" si="27"/>
        <v>0</v>
      </c>
      <c r="AJ73" s="7">
        <f t="shared" si="27"/>
        <v>0</v>
      </c>
      <c r="AK73" s="7">
        <f t="shared" si="27"/>
        <v>0</v>
      </c>
      <c r="AL73" s="7">
        <f t="shared" si="27"/>
        <v>0</v>
      </c>
      <c r="AM73" s="7">
        <f t="shared" si="27"/>
        <v>0</v>
      </c>
      <c r="AN73" s="7">
        <f t="shared" si="27"/>
        <v>0</v>
      </c>
      <c r="AO73" s="7">
        <f t="shared" si="27"/>
        <v>0</v>
      </c>
      <c r="AP73" s="7">
        <f t="shared" si="27"/>
        <v>0</v>
      </c>
      <c r="AQ73" s="7">
        <f t="shared" si="27"/>
        <v>0</v>
      </c>
      <c r="AR73" s="7">
        <f t="shared" si="27"/>
        <v>0</v>
      </c>
      <c r="AS73" s="7">
        <f t="shared" si="27"/>
        <v>0</v>
      </c>
      <c r="AT73" s="7">
        <f t="shared" si="27"/>
        <v>0</v>
      </c>
      <c r="AU73" s="7">
        <f t="shared" si="27"/>
        <v>0</v>
      </c>
      <c r="AV73" s="7">
        <f t="shared" si="27"/>
        <v>0</v>
      </c>
      <c r="AW73" s="7">
        <f t="shared" si="27"/>
        <v>0</v>
      </c>
      <c r="AX73" s="7">
        <f t="shared" si="27"/>
        <v>0</v>
      </c>
      <c r="AY73" s="7">
        <f t="shared" si="27"/>
        <v>0</v>
      </c>
      <c r="AZ73" s="7">
        <f t="shared" si="27"/>
        <v>0</v>
      </c>
      <c r="BA73" s="7">
        <f t="shared" si="27"/>
        <v>0</v>
      </c>
      <c r="BB73" s="7">
        <f t="shared" si="27"/>
        <v>0</v>
      </c>
      <c r="BC73" s="7">
        <f t="shared" si="27"/>
        <v>0</v>
      </c>
      <c r="BD73" s="7">
        <f t="shared" si="27"/>
        <v>0</v>
      </c>
      <c r="BE73" s="7">
        <f t="shared" si="27"/>
        <v>0</v>
      </c>
      <c r="BF73" s="7">
        <f t="shared" si="27"/>
        <v>0</v>
      </c>
      <c r="BG73" s="7">
        <f t="shared" si="27"/>
        <v>0</v>
      </c>
      <c r="BH73" s="7">
        <f t="shared" si="27"/>
        <v>0</v>
      </c>
      <c r="BI73" s="7">
        <f t="shared" si="27"/>
        <v>0</v>
      </c>
      <c r="BJ73" s="7">
        <f t="shared" si="27"/>
        <v>0</v>
      </c>
      <c r="BK73" s="7">
        <f t="shared" si="27"/>
        <v>0</v>
      </c>
      <c r="BL73" s="7">
        <f t="shared" si="27"/>
        <v>0</v>
      </c>
      <c r="BM73" s="7">
        <f t="shared" si="27"/>
        <v>0</v>
      </c>
      <c r="BN73" s="7">
        <f t="shared" si="27"/>
        <v>0</v>
      </c>
      <c r="BO73" s="7">
        <f t="shared" si="27"/>
        <v>0</v>
      </c>
      <c r="BP73" s="7">
        <f aca="true" t="shared" si="28" ref="BP73:CY73">(BP65-BP60)-(BP50-BP39)</f>
        <v>0</v>
      </c>
      <c r="BQ73" s="7">
        <f t="shared" si="28"/>
        <v>0</v>
      </c>
      <c r="BR73" s="7">
        <f t="shared" si="28"/>
        <v>0</v>
      </c>
      <c r="BS73" s="7">
        <f t="shared" si="28"/>
        <v>0</v>
      </c>
      <c r="BT73" s="7">
        <f t="shared" si="28"/>
        <v>0</v>
      </c>
      <c r="BU73" s="7">
        <f t="shared" si="28"/>
        <v>0</v>
      </c>
      <c r="BV73" s="7">
        <f t="shared" si="28"/>
        <v>0</v>
      </c>
      <c r="BW73" s="7">
        <f t="shared" si="28"/>
        <v>0</v>
      </c>
      <c r="BX73" s="7">
        <f t="shared" si="28"/>
        <v>0</v>
      </c>
      <c r="BY73" s="7">
        <f t="shared" si="28"/>
        <v>0</v>
      </c>
      <c r="BZ73" s="7">
        <f t="shared" si="28"/>
        <v>0</v>
      </c>
      <c r="CA73" s="7">
        <f t="shared" si="28"/>
        <v>0</v>
      </c>
      <c r="CB73" s="7">
        <f t="shared" si="28"/>
        <v>0</v>
      </c>
      <c r="CC73" s="7">
        <f t="shared" si="28"/>
        <v>0</v>
      </c>
      <c r="CD73" s="7">
        <f t="shared" si="28"/>
        <v>0</v>
      </c>
      <c r="CE73" s="7">
        <f t="shared" si="28"/>
        <v>0</v>
      </c>
      <c r="CF73" s="7">
        <f t="shared" si="28"/>
        <v>0</v>
      </c>
      <c r="CG73" s="7">
        <f t="shared" si="28"/>
        <v>0</v>
      </c>
      <c r="CH73" s="7">
        <f t="shared" si="28"/>
        <v>0</v>
      </c>
      <c r="CI73" s="7">
        <f t="shared" si="28"/>
        <v>0</v>
      </c>
      <c r="CJ73" s="7">
        <f t="shared" si="28"/>
        <v>0</v>
      </c>
      <c r="CK73" s="7">
        <f t="shared" si="28"/>
        <v>0</v>
      </c>
      <c r="CL73" s="7">
        <f t="shared" si="28"/>
        <v>0</v>
      </c>
      <c r="CM73" s="7">
        <f t="shared" si="28"/>
        <v>0</v>
      </c>
      <c r="CN73" s="7">
        <f t="shared" si="28"/>
        <v>0</v>
      </c>
      <c r="CO73" s="7">
        <f t="shared" si="28"/>
        <v>0</v>
      </c>
      <c r="CP73" s="7">
        <f t="shared" si="28"/>
        <v>0</v>
      </c>
      <c r="CQ73" s="7">
        <f t="shared" si="28"/>
        <v>0</v>
      </c>
      <c r="CR73" s="7">
        <f t="shared" si="28"/>
        <v>0</v>
      </c>
      <c r="CS73" s="7">
        <f t="shared" si="28"/>
        <v>0</v>
      </c>
      <c r="CT73" s="7">
        <f t="shared" si="28"/>
        <v>0</v>
      </c>
      <c r="CU73" s="7">
        <f t="shared" si="28"/>
        <v>0</v>
      </c>
      <c r="CV73" s="7">
        <f t="shared" si="28"/>
        <v>0</v>
      </c>
      <c r="CW73" s="7">
        <f t="shared" si="28"/>
        <v>0</v>
      </c>
      <c r="CX73" s="7">
        <f t="shared" si="28"/>
        <v>0</v>
      </c>
      <c r="CY73" s="7">
        <f t="shared" si="28"/>
        <v>0</v>
      </c>
    </row>
    <row r="75" ht="14.25">
      <c r="A75" s="5" t="s">
        <v>26</v>
      </c>
    </row>
    <row r="76" spans="1:103" s="6" customFormat="1" ht="14.25">
      <c r="A76" s="14" t="s">
        <v>27</v>
      </c>
      <c r="B76" s="7"/>
      <c r="C76" s="7">
        <f aca="true" t="shared" si="29" ref="C76:C81">SUM(D76:CY76)</f>
        <v>0</v>
      </c>
      <c r="D76" s="7">
        <f aca="true" t="shared" si="30" ref="D76:BO76">D50/((1+$M$6)^D14)</f>
        <v>0</v>
      </c>
      <c r="E76" s="7">
        <f t="shared" si="30"/>
        <v>0</v>
      </c>
      <c r="F76" s="7">
        <f t="shared" si="30"/>
        <v>0</v>
      </c>
      <c r="G76" s="7">
        <f t="shared" si="30"/>
        <v>0</v>
      </c>
      <c r="H76" s="7">
        <f t="shared" si="30"/>
        <v>0</v>
      </c>
      <c r="I76" s="7">
        <f t="shared" si="30"/>
        <v>0</v>
      </c>
      <c r="J76" s="7">
        <f t="shared" si="30"/>
        <v>0</v>
      </c>
      <c r="K76" s="7">
        <f t="shared" si="30"/>
        <v>0</v>
      </c>
      <c r="L76" s="7">
        <f t="shared" si="30"/>
        <v>0</v>
      </c>
      <c r="M76" s="7">
        <f t="shared" si="30"/>
        <v>0</v>
      </c>
      <c r="N76" s="7">
        <f t="shared" si="30"/>
        <v>0</v>
      </c>
      <c r="O76" s="7">
        <f t="shared" si="30"/>
        <v>0</v>
      </c>
      <c r="P76" s="7">
        <f t="shared" si="30"/>
        <v>0</v>
      </c>
      <c r="Q76" s="7">
        <f t="shared" si="30"/>
        <v>0</v>
      </c>
      <c r="R76" s="7">
        <f t="shared" si="30"/>
        <v>0</v>
      </c>
      <c r="S76" s="7">
        <f t="shared" si="30"/>
        <v>0</v>
      </c>
      <c r="T76" s="7">
        <f t="shared" si="30"/>
        <v>0</v>
      </c>
      <c r="U76" s="7">
        <f t="shared" si="30"/>
        <v>0</v>
      </c>
      <c r="V76" s="7">
        <f t="shared" si="30"/>
        <v>0</v>
      </c>
      <c r="W76" s="7">
        <f t="shared" si="30"/>
        <v>0</v>
      </c>
      <c r="X76" s="7">
        <f t="shared" si="30"/>
        <v>0</v>
      </c>
      <c r="Y76" s="7">
        <f t="shared" si="30"/>
        <v>0</v>
      </c>
      <c r="Z76" s="7">
        <f t="shared" si="30"/>
        <v>0</v>
      </c>
      <c r="AA76" s="7">
        <f t="shared" si="30"/>
        <v>0</v>
      </c>
      <c r="AB76" s="7">
        <f t="shared" si="30"/>
        <v>0</v>
      </c>
      <c r="AC76" s="7">
        <f t="shared" si="30"/>
        <v>0</v>
      </c>
      <c r="AD76" s="7">
        <f t="shared" si="30"/>
        <v>0</v>
      </c>
      <c r="AE76" s="7">
        <f t="shared" si="30"/>
        <v>0</v>
      </c>
      <c r="AF76" s="7">
        <f t="shared" si="30"/>
        <v>0</v>
      </c>
      <c r="AG76" s="7">
        <f t="shared" si="30"/>
        <v>0</v>
      </c>
      <c r="AH76" s="7">
        <f t="shared" si="30"/>
        <v>0</v>
      </c>
      <c r="AI76" s="7">
        <f t="shared" si="30"/>
        <v>0</v>
      </c>
      <c r="AJ76" s="7">
        <f t="shared" si="30"/>
        <v>0</v>
      </c>
      <c r="AK76" s="7">
        <f t="shared" si="30"/>
        <v>0</v>
      </c>
      <c r="AL76" s="7">
        <f t="shared" si="30"/>
        <v>0</v>
      </c>
      <c r="AM76" s="7">
        <f t="shared" si="30"/>
        <v>0</v>
      </c>
      <c r="AN76" s="7">
        <f t="shared" si="30"/>
        <v>0</v>
      </c>
      <c r="AO76" s="7">
        <f t="shared" si="30"/>
        <v>0</v>
      </c>
      <c r="AP76" s="7">
        <f t="shared" si="30"/>
        <v>0</v>
      </c>
      <c r="AQ76" s="7">
        <f t="shared" si="30"/>
        <v>0</v>
      </c>
      <c r="AR76" s="7">
        <f t="shared" si="30"/>
        <v>0</v>
      </c>
      <c r="AS76" s="7">
        <f t="shared" si="30"/>
        <v>0</v>
      </c>
      <c r="AT76" s="7">
        <f t="shared" si="30"/>
        <v>0</v>
      </c>
      <c r="AU76" s="7">
        <f t="shared" si="30"/>
        <v>0</v>
      </c>
      <c r="AV76" s="7">
        <f t="shared" si="30"/>
        <v>0</v>
      </c>
      <c r="AW76" s="7">
        <f t="shared" si="30"/>
        <v>0</v>
      </c>
      <c r="AX76" s="7">
        <f t="shared" si="30"/>
        <v>0</v>
      </c>
      <c r="AY76" s="7">
        <f t="shared" si="30"/>
        <v>0</v>
      </c>
      <c r="AZ76" s="7">
        <f t="shared" si="30"/>
        <v>0</v>
      </c>
      <c r="BA76" s="7">
        <f t="shared" si="30"/>
        <v>0</v>
      </c>
      <c r="BB76" s="7">
        <f t="shared" si="30"/>
        <v>0</v>
      </c>
      <c r="BC76" s="7">
        <f t="shared" si="30"/>
        <v>0</v>
      </c>
      <c r="BD76" s="7">
        <f t="shared" si="30"/>
        <v>0</v>
      </c>
      <c r="BE76" s="7">
        <f t="shared" si="30"/>
        <v>0</v>
      </c>
      <c r="BF76" s="7">
        <f t="shared" si="30"/>
        <v>0</v>
      </c>
      <c r="BG76" s="7">
        <f t="shared" si="30"/>
        <v>0</v>
      </c>
      <c r="BH76" s="7">
        <f t="shared" si="30"/>
        <v>0</v>
      </c>
      <c r="BI76" s="7">
        <f t="shared" si="30"/>
        <v>0</v>
      </c>
      <c r="BJ76" s="7">
        <f t="shared" si="30"/>
        <v>0</v>
      </c>
      <c r="BK76" s="7">
        <f t="shared" si="30"/>
        <v>0</v>
      </c>
      <c r="BL76" s="7">
        <f t="shared" si="30"/>
        <v>0</v>
      </c>
      <c r="BM76" s="7">
        <f t="shared" si="30"/>
        <v>0</v>
      </c>
      <c r="BN76" s="7">
        <f t="shared" si="30"/>
        <v>0</v>
      </c>
      <c r="BO76" s="7">
        <f t="shared" si="30"/>
        <v>0</v>
      </c>
      <c r="BP76" s="7">
        <f aca="true" t="shared" si="31" ref="BP76:CY76">BP50/((1+$M$6)^BP14)</f>
        <v>0</v>
      </c>
      <c r="BQ76" s="7">
        <f t="shared" si="31"/>
        <v>0</v>
      </c>
      <c r="BR76" s="7">
        <f t="shared" si="31"/>
        <v>0</v>
      </c>
      <c r="BS76" s="7">
        <f t="shared" si="31"/>
        <v>0</v>
      </c>
      <c r="BT76" s="7">
        <f t="shared" si="31"/>
        <v>0</v>
      </c>
      <c r="BU76" s="7">
        <f t="shared" si="31"/>
        <v>0</v>
      </c>
      <c r="BV76" s="7">
        <f t="shared" si="31"/>
        <v>0</v>
      </c>
      <c r="BW76" s="7">
        <f t="shared" si="31"/>
        <v>0</v>
      </c>
      <c r="BX76" s="7">
        <f t="shared" si="31"/>
        <v>0</v>
      </c>
      <c r="BY76" s="7">
        <f t="shared" si="31"/>
        <v>0</v>
      </c>
      <c r="BZ76" s="7">
        <f t="shared" si="31"/>
        <v>0</v>
      </c>
      <c r="CA76" s="7">
        <f t="shared" si="31"/>
        <v>0</v>
      </c>
      <c r="CB76" s="7">
        <f t="shared" si="31"/>
        <v>0</v>
      </c>
      <c r="CC76" s="7">
        <f t="shared" si="31"/>
        <v>0</v>
      </c>
      <c r="CD76" s="7">
        <f t="shared" si="31"/>
        <v>0</v>
      </c>
      <c r="CE76" s="7">
        <f t="shared" si="31"/>
        <v>0</v>
      </c>
      <c r="CF76" s="7">
        <f t="shared" si="31"/>
        <v>0</v>
      </c>
      <c r="CG76" s="7">
        <f t="shared" si="31"/>
        <v>0</v>
      </c>
      <c r="CH76" s="7">
        <f t="shared" si="31"/>
        <v>0</v>
      </c>
      <c r="CI76" s="7">
        <f t="shared" si="31"/>
        <v>0</v>
      </c>
      <c r="CJ76" s="7">
        <f t="shared" si="31"/>
        <v>0</v>
      </c>
      <c r="CK76" s="7">
        <f t="shared" si="31"/>
        <v>0</v>
      </c>
      <c r="CL76" s="7">
        <f t="shared" si="31"/>
        <v>0</v>
      </c>
      <c r="CM76" s="7">
        <f t="shared" si="31"/>
        <v>0</v>
      </c>
      <c r="CN76" s="7">
        <f t="shared" si="31"/>
        <v>0</v>
      </c>
      <c r="CO76" s="7">
        <f t="shared" si="31"/>
        <v>0</v>
      </c>
      <c r="CP76" s="7">
        <f t="shared" si="31"/>
        <v>0</v>
      </c>
      <c r="CQ76" s="7">
        <f t="shared" si="31"/>
        <v>0</v>
      </c>
      <c r="CR76" s="7">
        <f t="shared" si="31"/>
        <v>0</v>
      </c>
      <c r="CS76" s="7">
        <f t="shared" si="31"/>
        <v>0</v>
      </c>
      <c r="CT76" s="7">
        <f t="shared" si="31"/>
        <v>0</v>
      </c>
      <c r="CU76" s="7">
        <f t="shared" si="31"/>
        <v>0</v>
      </c>
      <c r="CV76" s="7">
        <f t="shared" si="31"/>
        <v>0</v>
      </c>
      <c r="CW76" s="7">
        <f t="shared" si="31"/>
        <v>0</v>
      </c>
      <c r="CX76" s="7">
        <f t="shared" si="31"/>
        <v>0</v>
      </c>
      <c r="CY76" s="7">
        <f t="shared" si="31"/>
        <v>0</v>
      </c>
    </row>
    <row r="77" spans="1:103" s="6" customFormat="1" ht="14.25">
      <c r="A77" s="14" t="s">
        <v>28</v>
      </c>
      <c r="B77" s="7"/>
      <c r="C77" s="7">
        <f t="shared" si="29"/>
        <v>0</v>
      </c>
      <c r="D77" s="7">
        <f aca="true" t="shared" si="32" ref="D77:BO77">(D50-D39)/((1+$M$6)^D14)</f>
        <v>0</v>
      </c>
      <c r="E77" s="7">
        <f t="shared" si="32"/>
        <v>0</v>
      </c>
      <c r="F77" s="7">
        <f t="shared" si="32"/>
        <v>0</v>
      </c>
      <c r="G77" s="7">
        <f t="shared" si="32"/>
        <v>0</v>
      </c>
      <c r="H77" s="7">
        <f t="shared" si="32"/>
        <v>0</v>
      </c>
      <c r="I77" s="7">
        <f t="shared" si="32"/>
        <v>0</v>
      </c>
      <c r="J77" s="7">
        <f t="shared" si="32"/>
        <v>0</v>
      </c>
      <c r="K77" s="7">
        <f t="shared" si="32"/>
        <v>0</v>
      </c>
      <c r="L77" s="7">
        <f t="shared" si="32"/>
        <v>0</v>
      </c>
      <c r="M77" s="7">
        <f t="shared" si="32"/>
        <v>0</v>
      </c>
      <c r="N77" s="7">
        <f t="shared" si="32"/>
        <v>0</v>
      </c>
      <c r="O77" s="7">
        <f t="shared" si="32"/>
        <v>0</v>
      </c>
      <c r="P77" s="7">
        <f t="shared" si="32"/>
        <v>0</v>
      </c>
      <c r="Q77" s="7">
        <f t="shared" si="32"/>
        <v>0</v>
      </c>
      <c r="R77" s="7">
        <f t="shared" si="32"/>
        <v>0</v>
      </c>
      <c r="S77" s="7">
        <f t="shared" si="32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2"/>
        <v>0</v>
      </c>
      <c r="Y77" s="7">
        <f t="shared" si="32"/>
        <v>0</v>
      </c>
      <c r="Z77" s="7">
        <f t="shared" si="32"/>
        <v>0</v>
      </c>
      <c r="AA77" s="7">
        <f t="shared" si="32"/>
        <v>0</v>
      </c>
      <c r="AB77" s="7">
        <f t="shared" si="32"/>
        <v>0</v>
      </c>
      <c r="AC77" s="7">
        <f t="shared" si="32"/>
        <v>0</v>
      </c>
      <c r="AD77" s="7">
        <f t="shared" si="32"/>
        <v>0</v>
      </c>
      <c r="AE77" s="7">
        <f t="shared" si="32"/>
        <v>0</v>
      </c>
      <c r="AF77" s="7">
        <f t="shared" si="32"/>
        <v>0</v>
      </c>
      <c r="AG77" s="7">
        <f t="shared" si="32"/>
        <v>0</v>
      </c>
      <c r="AH77" s="7">
        <f t="shared" si="32"/>
        <v>0</v>
      </c>
      <c r="AI77" s="7">
        <f t="shared" si="32"/>
        <v>0</v>
      </c>
      <c r="AJ77" s="7">
        <f t="shared" si="32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si="32"/>
        <v>0</v>
      </c>
      <c r="BP77" s="7">
        <f aca="true" t="shared" si="33" ref="BP77:CY77">(BP50-BP39)/((1+$M$6)^BP14)</f>
        <v>0</v>
      </c>
      <c r="BQ77" s="7">
        <f t="shared" si="33"/>
        <v>0</v>
      </c>
      <c r="BR77" s="7">
        <f t="shared" si="33"/>
        <v>0</v>
      </c>
      <c r="BS77" s="7">
        <f t="shared" si="33"/>
        <v>0</v>
      </c>
      <c r="BT77" s="7">
        <f t="shared" si="33"/>
        <v>0</v>
      </c>
      <c r="BU77" s="7">
        <f t="shared" si="33"/>
        <v>0</v>
      </c>
      <c r="BV77" s="7">
        <f t="shared" si="33"/>
        <v>0</v>
      </c>
      <c r="BW77" s="7">
        <f t="shared" si="33"/>
        <v>0</v>
      </c>
      <c r="BX77" s="7">
        <f t="shared" si="33"/>
        <v>0</v>
      </c>
      <c r="BY77" s="7">
        <f t="shared" si="33"/>
        <v>0</v>
      </c>
      <c r="BZ77" s="7">
        <f t="shared" si="33"/>
        <v>0</v>
      </c>
      <c r="CA77" s="7">
        <f t="shared" si="33"/>
        <v>0</v>
      </c>
      <c r="CB77" s="7">
        <f t="shared" si="33"/>
        <v>0</v>
      </c>
      <c r="CC77" s="7">
        <f t="shared" si="33"/>
        <v>0</v>
      </c>
      <c r="CD77" s="7">
        <f t="shared" si="33"/>
        <v>0</v>
      </c>
      <c r="CE77" s="7">
        <f t="shared" si="33"/>
        <v>0</v>
      </c>
      <c r="CF77" s="7">
        <f t="shared" si="33"/>
        <v>0</v>
      </c>
      <c r="CG77" s="7">
        <f t="shared" si="33"/>
        <v>0</v>
      </c>
      <c r="CH77" s="7">
        <f t="shared" si="33"/>
        <v>0</v>
      </c>
      <c r="CI77" s="7">
        <f t="shared" si="33"/>
        <v>0</v>
      </c>
      <c r="CJ77" s="7">
        <f t="shared" si="33"/>
        <v>0</v>
      </c>
      <c r="CK77" s="7">
        <f t="shared" si="33"/>
        <v>0</v>
      </c>
      <c r="CL77" s="7">
        <f t="shared" si="33"/>
        <v>0</v>
      </c>
      <c r="CM77" s="7">
        <f t="shared" si="33"/>
        <v>0</v>
      </c>
      <c r="CN77" s="7">
        <f t="shared" si="33"/>
        <v>0</v>
      </c>
      <c r="CO77" s="7">
        <f t="shared" si="33"/>
        <v>0</v>
      </c>
      <c r="CP77" s="7">
        <f t="shared" si="33"/>
        <v>0</v>
      </c>
      <c r="CQ77" s="7">
        <f t="shared" si="33"/>
        <v>0</v>
      </c>
      <c r="CR77" s="7">
        <f t="shared" si="33"/>
        <v>0</v>
      </c>
      <c r="CS77" s="7">
        <f t="shared" si="33"/>
        <v>0</v>
      </c>
      <c r="CT77" s="7">
        <f t="shared" si="33"/>
        <v>0</v>
      </c>
      <c r="CU77" s="7">
        <f t="shared" si="33"/>
        <v>0</v>
      </c>
      <c r="CV77" s="7">
        <f t="shared" si="33"/>
        <v>0</v>
      </c>
      <c r="CW77" s="7">
        <f t="shared" si="33"/>
        <v>0</v>
      </c>
      <c r="CX77" s="7">
        <f t="shared" si="33"/>
        <v>0</v>
      </c>
      <c r="CY77" s="7">
        <f t="shared" si="33"/>
        <v>0</v>
      </c>
    </row>
    <row r="78" spans="1:103" ht="14.25">
      <c r="A78" s="14" t="s">
        <v>29</v>
      </c>
      <c r="B78" s="7"/>
      <c r="C78" s="7">
        <f t="shared" si="29"/>
        <v>0</v>
      </c>
      <c r="D78" s="7">
        <f aca="true" t="shared" si="34" ref="D78:BO78">D65/((1+$M$6)^D14)</f>
        <v>0</v>
      </c>
      <c r="E78" s="7">
        <f t="shared" si="34"/>
        <v>0</v>
      </c>
      <c r="F78" s="7">
        <f t="shared" si="34"/>
        <v>0</v>
      </c>
      <c r="G78" s="7">
        <f t="shared" si="34"/>
        <v>0</v>
      </c>
      <c r="H78" s="7">
        <f t="shared" si="34"/>
        <v>0</v>
      </c>
      <c r="I78" s="7">
        <f t="shared" si="34"/>
        <v>0</v>
      </c>
      <c r="J78" s="7">
        <f t="shared" si="34"/>
        <v>0</v>
      </c>
      <c r="K78" s="7">
        <f t="shared" si="34"/>
        <v>0</v>
      </c>
      <c r="L78" s="7">
        <f t="shared" si="34"/>
        <v>0</v>
      </c>
      <c r="M78" s="7">
        <f t="shared" si="34"/>
        <v>0</v>
      </c>
      <c r="N78" s="7">
        <f t="shared" si="34"/>
        <v>0</v>
      </c>
      <c r="O78" s="7">
        <f t="shared" si="34"/>
        <v>0</v>
      </c>
      <c r="P78" s="7">
        <f t="shared" si="34"/>
        <v>0</v>
      </c>
      <c r="Q78" s="7">
        <f t="shared" si="34"/>
        <v>0</v>
      </c>
      <c r="R78" s="7">
        <f t="shared" si="34"/>
        <v>0</v>
      </c>
      <c r="S78" s="7">
        <f t="shared" si="34"/>
        <v>0</v>
      </c>
      <c r="T78" s="7">
        <f t="shared" si="34"/>
        <v>0</v>
      </c>
      <c r="U78" s="7">
        <f t="shared" si="34"/>
        <v>0</v>
      </c>
      <c r="V78" s="7">
        <f t="shared" si="34"/>
        <v>0</v>
      </c>
      <c r="W78" s="7">
        <f t="shared" si="34"/>
        <v>0</v>
      </c>
      <c r="X78" s="7">
        <f t="shared" si="34"/>
        <v>0</v>
      </c>
      <c r="Y78" s="7">
        <f t="shared" si="34"/>
        <v>0</v>
      </c>
      <c r="Z78" s="7">
        <f t="shared" si="34"/>
        <v>0</v>
      </c>
      <c r="AA78" s="7">
        <f t="shared" si="34"/>
        <v>0</v>
      </c>
      <c r="AB78" s="7">
        <f t="shared" si="34"/>
        <v>0</v>
      </c>
      <c r="AC78" s="7">
        <f t="shared" si="34"/>
        <v>0</v>
      </c>
      <c r="AD78" s="7">
        <f t="shared" si="34"/>
        <v>0</v>
      </c>
      <c r="AE78" s="7">
        <f t="shared" si="34"/>
        <v>0</v>
      </c>
      <c r="AF78" s="7">
        <f t="shared" si="34"/>
        <v>0</v>
      </c>
      <c r="AG78" s="7">
        <f t="shared" si="34"/>
        <v>0</v>
      </c>
      <c r="AH78" s="7">
        <f t="shared" si="34"/>
        <v>0</v>
      </c>
      <c r="AI78" s="7">
        <f t="shared" si="34"/>
        <v>0</v>
      </c>
      <c r="AJ78" s="7">
        <f t="shared" si="34"/>
        <v>0</v>
      </c>
      <c r="AK78" s="7">
        <f t="shared" si="34"/>
        <v>0</v>
      </c>
      <c r="AL78" s="7">
        <f t="shared" si="34"/>
        <v>0</v>
      </c>
      <c r="AM78" s="7">
        <f t="shared" si="34"/>
        <v>0</v>
      </c>
      <c r="AN78" s="7">
        <f t="shared" si="34"/>
        <v>0</v>
      </c>
      <c r="AO78" s="7">
        <f t="shared" si="34"/>
        <v>0</v>
      </c>
      <c r="AP78" s="7">
        <f t="shared" si="34"/>
        <v>0</v>
      </c>
      <c r="AQ78" s="7">
        <f t="shared" si="34"/>
        <v>0</v>
      </c>
      <c r="AR78" s="7">
        <f t="shared" si="34"/>
        <v>0</v>
      </c>
      <c r="AS78" s="7">
        <f t="shared" si="34"/>
        <v>0</v>
      </c>
      <c r="AT78" s="7">
        <f t="shared" si="34"/>
        <v>0</v>
      </c>
      <c r="AU78" s="7">
        <f t="shared" si="34"/>
        <v>0</v>
      </c>
      <c r="AV78" s="7">
        <f t="shared" si="34"/>
        <v>0</v>
      </c>
      <c r="AW78" s="7">
        <f t="shared" si="34"/>
        <v>0</v>
      </c>
      <c r="AX78" s="7">
        <f t="shared" si="34"/>
        <v>0</v>
      </c>
      <c r="AY78" s="7">
        <f t="shared" si="34"/>
        <v>0</v>
      </c>
      <c r="AZ78" s="7">
        <f t="shared" si="34"/>
        <v>0</v>
      </c>
      <c r="BA78" s="7">
        <f t="shared" si="34"/>
        <v>0</v>
      </c>
      <c r="BB78" s="7">
        <f t="shared" si="34"/>
        <v>0</v>
      </c>
      <c r="BC78" s="7">
        <f t="shared" si="34"/>
        <v>0</v>
      </c>
      <c r="BD78" s="7">
        <f t="shared" si="34"/>
        <v>0</v>
      </c>
      <c r="BE78" s="7">
        <f t="shared" si="34"/>
        <v>0</v>
      </c>
      <c r="BF78" s="7">
        <f t="shared" si="34"/>
        <v>0</v>
      </c>
      <c r="BG78" s="7">
        <f t="shared" si="34"/>
        <v>0</v>
      </c>
      <c r="BH78" s="7">
        <f t="shared" si="34"/>
        <v>0</v>
      </c>
      <c r="BI78" s="7">
        <f t="shared" si="34"/>
        <v>0</v>
      </c>
      <c r="BJ78" s="7">
        <f t="shared" si="34"/>
        <v>0</v>
      </c>
      <c r="BK78" s="7">
        <f t="shared" si="34"/>
        <v>0</v>
      </c>
      <c r="BL78" s="7">
        <f t="shared" si="34"/>
        <v>0</v>
      </c>
      <c r="BM78" s="7">
        <f t="shared" si="34"/>
        <v>0</v>
      </c>
      <c r="BN78" s="7">
        <f t="shared" si="34"/>
        <v>0</v>
      </c>
      <c r="BO78" s="7">
        <f t="shared" si="34"/>
        <v>0</v>
      </c>
      <c r="BP78" s="7">
        <f aca="true" t="shared" si="35" ref="BP78:CY78">BP65/((1+$M$6)^BP14)</f>
        <v>0</v>
      </c>
      <c r="BQ78" s="7">
        <f t="shared" si="35"/>
        <v>0</v>
      </c>
      <c r="BR78" s="7">
        <f t="shared" si="35"/>
        <v>0</v>
      </c>
      <c r="BS78" s="7">
        <f t="shared" si="35"/>
        <v>0</v>
      </c>
      <c r="BT78" s="7">
        <f t="shared" si="35"/>
        <v>0</v>
      </c>
      <c r="BU78" s="7">
        <f t="shared" si="35"/>
        <v>0</v>
      </c>
      <c r="BV78" s="7">
        <f t="shared" si="35"/>
        <v>0</v>
      </c>
      <c r="BW78" s="7">
        <f t="shared" si="35"/>
        <v>0</v>
      </c>
      <c r="BX78" s="7">
        <f t="shared" si="35"/>
        <v>0</v>
      </c>
      <c r="BY78" s="7">
        <f t="shared" si="35"/>
        <v>0</v>
      </c>
      <c r="BZ78" s="7">
        <f t="shared" si="35"/>
        <v>0</v>
      </c>
      <c r="CA78" s="7">
        <f t="shared" si="35"/>
        <v>0</v>
      </c>
      <c r="CB78" s="7">
        <f t="shared" si="35"/>
        <v>0</v>
      </c>
      <c r="CC78" s="7">
        <f t="shared" si="35"/>
        <v>0</v>
      </c>
      <c r="CD78" s="7">
        <f t="shared" si="35"/>
        <v>0</v>
      </c>
      <c r="CE78" s="7">
        <f t="shared" si="35"/>
        <v>0</v>
      </c>
      <c r="CF78" s="7">
        <f t="shared" si="35"/>
        <v>0</v>
      </c>
      <c r="CG78" s="7">
        <f t="shared" si="35"/>
        <v>0</v>
      </c>
      <c r="CH78" s="7">
        <f t="shared" si="35"/>
        <v>0</v>
      </c>
      <c r="CI78" s="7">
        <f t="shared" si="35"/>
        <v>0</v>
      </c>
      <c r="CJ78" s="7">
        <f t="shared" si="35"/>
        <v>0</v>
      </c>
      <c r="CK78" s="7">
        <f t="shared" si="35"/>
        <v>0</v>
      </c>
      <c r="CL78" s="7">
        <f t="shared" si="35"/>
        <v>0</v>
      </c>
      <c r="CM78" s="7">
        <f t="shared" si="35"/>
        <v>0</v>
      </c>
      <c r="CN78" s="7">
        <f t="shared" si="35"/>
        <v>0</v>
      </c>
      <c r="CO78" s="7">
        <f t="shared" si="35"/>
        <v>0</v>
      </c>
      <c r="CP78" s="7">
        <f t="shared" si="35"/>
        <v>0</v>
      </c>
      <c r="CQ78" s="7">
        <f t="shared" si="35"/>
        <v>0</v>
      </c>
      <c r="CR78" s="7">
        <f t="shared" si="35"/>
        <v>0</v>
      </c>
      <c r="CS78" s="7">
        <f t="shared" si="35"/>
        <v>0</v>
      </c>
      <c r="CT78" s="7">
        <f t="shared" si="35"/>
        <v>0</v>
      </c>
      <c r="CU78" s="7">
        <f t="shared" si="35"/>
        <v>0</v>
      </c>
      <c r="CV78" s="7">
        <f t="shared" si="35"/>
        <v>0</v>
      </c>
      <c r="CW78" s="7">
        <f t="shared" si="35"/>
        <v>0</v>
      </c>
      <c r="CX78" s="7">
        <f t="shared" si="35"/>
        <v>0</v>
      </c>
      <c r="CY78" s="7">
        <f t="shared" si="35"/>
        <v>0</v>
      </c>
    </row>
    <row r="79" spans="1:103" ht="14.25">
      <c r="A79" s="14" t="s">
        <v>30</v>
      </c>
      <c r="B79" s="7"/>
      <c r="C79" s="7">
        <f t="shared" si="29"/>
        <v>0</v>
      </c>
      <c r="D79" s="7">
        <f aca="true" t="shared" si="36" ref="D79:BO79">(D65-D60)/((1+$M$6)^D14)</f>
        <v>0</v>
      </c>
      <c r="E79" s="7">
        <f t="shared" si="36"/>
        <v>0</v>
      </c>
      <c r="F79" s="7">
        <f t="shared" si="36"/>
        <v>0</v>
      </c>
      <c r="G79" s="7">
        <f t="shared" si="36"/>
        <v>0</v>
      </c>
      <c r="H79" s="7">
        <f t="shared" si="36"/>
        <v>0</v>
      </c>
      <c r="I79" s="7">
        <f t="shared" si="36"/>
        <v>0</v>
      </c>
      <c r="J79" s="7">
        <f t="shared" si="36"/>
        <v>0</v>
      </c>
      <c r="K79" s="7">
        <f t="shared" si="36"/>
        <v>0</v>
      </c>
      <c r="L79" s="7">
        <f t="shared" si="36"/>
        <v>0</v>
      </c>
      <c r="M79" s="7">
        <f t="shared" si="36"/>
        <v>0</v>
      </c>
      <c r="N79" s="7">
        <f t="shared" si="36"/>
        <v>0</v>
      </c>
      <c r="O79" s="7">
        <f t="shared" si="36"/>
        <v>0</v>
      </c>
      <c r="P79" s="7">
        <f t="shared" si="36"/>
        <v>0</v>
      </c>
      <c r="Q79" s="7">
        <f t="shared" si="36"/>
        <v>0</v>
      </c>
      <c r="R79" s="7">
        <f t="shared" si="36"/>
        <v>0</v>
      </c>
      <c r="S79" s="7">
        <f t="shared" si="36"/>
        <v>0</v>
      </c>
      <c r="T79" s="7">
        <f t="shared" si="36"/>
        <v>0</v>
      </c>
      <c r="U79" s="7">
        <f t="shared" si="36"/>
        <v>0</v>
      </c>
      <c r="V79" s="7">
        <f t="shared" si="36"/>
        <v>0</v>
      </c>
      <c r="W79" s="7">
        <f t="shared" si="36"/>
        <v>0</v>
      </c>
      <c r="X79" s="7">
        <f t="shared" si="36"/>
        <v>0</v>
      </c>
      <c r="Y79" s="7">
        <f t="shared" si="36"/>
        <v>0</v>
      </c>
      <c r="Z79" s="7">
        <f t="shared" si="36"/>
        <v>0</v>
      </c>
      <c r="AA79" s="7">
        <f t="shared" si="36"/>
        <v>0</v>
      </c>
      <c r="AB79" s="7">
        <f t="shared" si="36"/>
        <v>0</v>
      </c>
      <c r="AC79" s="7">
        <f t="shared" si="36"/>
        <v>0</v>
      </c>
      <c r="AD79" s="7">
        <f t="shared" si="36"/>
        <v>0</v>
      </c>
      <c r="AE79" s="7">
        <f t="shared" si="36"/>
        <v>0</v>
      </c>
      <c r="AF79" s="7">
        <f t="shared" si="36"/>
        <v>0</v>
      </c>
      <c r="AG79" s="7">
        <f t="shared" si="36"/>
        <v>0</v>
      </c>
      <c r="AH79" s="7">
        <f t="shared" si="36"/>
        <v>0</v>
      </c>
      <c r="AI79" s="7">
        <f t="shared" si="36"/>
        <v>0</v>
      </c>
      <c r="AJ79" s="7">
        <f t="shared" si="36"/>
        <v>0</v>
      </c>
      <c r="AK79" s="7">
        <f t="shared" si="36"/>
        <v>0</v>
      </c>
      <c r="AL79" s="7">
        <f t="shared" si="36"/>
        <v>0</v>
      </c>
      <c r="AM79" s="7">
        <f t="shared" si="36"/>
        <v>0</v>
      </c>
      <c r="AN79" s="7">
        <f t="shared" si="36"/>
        <v>0</v>
      </c>
      <c r="AO79" s="7">
        <f t="shared" si="36"/>
        <v>0</v>
      </c>
      <c r="AP79" s="7">
        <f t="shared" si="36"/>
        <v>0</v>
      </c>
      <c r="AQ79" s="7">
        <f t="shared" si="36"/>
        <v>0</v>
      </c>
      <c r="AR79" s="7">
        <f t="shared" si="36"/>
        <v>0</v>
      </c>
      <c r="AS79" s="7">
        <f t="shared" si="36"/>
        <v>0</v>
      </c>
      <c r="AT79" s="7">
        <f t="shared" si="36"/>
        <v>0</v>
      </c>
      <c r="AU79" s="7">
        <f t="shared" si="36"/>
        <v>0</v>
      </c>
      <c r="AV79" s="7">
        <f t="shared" si="36"/>
        <v>0</v>
      </c>
      <c r="AW79" s="7">
        <f t="shared" si="36"/>
        <v>0</v>
      </c>
      <c r="AX79" s="7">
        <f t="shared" si="36"/>
        <v>0</v>
      </c>
      <c r="AY79" s="7">
        <f t="shared" si="36"/>
        <v>0</v>
      </c>
      <c r="AZ79" s="7">
        <f t="shared" si="36"/>
        <v>0</v>
      </c>
      <c r="BA79" s="7">
        <f t="shared" si="36"/>
        <v>0</v>
      </c>
      <c r="BB79" s="7">
        <f t="shared" si="36"/>
        <v>0</v>
      </c>
      <c r="BC79" s="7">
        <f t="shared" si="36"/>
        <v>0</v>
      </c>
      <c r="BD79" s="7">
        <f t="shared" si="36"/>
        <v>0</v>
      </c>
      <c r="BE79" s="7">
        <f t="shared" si="36"/>
        <v>0</v>
      </c>
      <c r="BF79" s="7">
        <f t="shared" si="36"/>
        <v>0</v>
      </c>
      <c r="BG79" s="7">
        <f t="shared" si="36"/>
        <v>0</v>
      </c>
      <c r="BH79" s="7">
        <f t="shared" si="36"/>
        <v>0</v>
      </c>
      <c r="BI79" s="7">
        <f t="shared" si="36"/>
        <v>0</v>
      </c>
      <c r="BJ79" s="7">
        <f t="shared" si="36"/>
        <v>0</v>
      </c>
      <c r="BK79" s="7">
        <f t="shared" si="36"/>
        <v>0</v>
      </c>
      <c r="BL79" s="7">
        <f t="shared" si="36"/>
        <v>0</v>
      </c>
      <c r="BM79" s="7">
        <f t="shared" si="36"/>
        <v>0</v>
      </c>
      <c r="BN79" s="7">
        <f t="shared" si="36"/>
        <v>0</v>
      </c>
      <c r="BO79" s="7">
        <f t="shared" si="36"/>
        <v>0</v>
      </c>
      <c r="BP79" s="7">
        <f aca="true" t="shared" si="37" ref="BP79:CY79">(BP65-BP60)/((1+$M$6)^BP14)</f>
        <v>0</v>
      </c>
      <c r="BQ79" s="7">
        <f t="shared" si="37"/>
        <v>0</v>
      </c>
      <c r="BR79" s="7">
        <f t="shared" si="37"/>
        <v>0</v>
      </c>
      <c r="BS79" s="7">
        <f t="shared" si="37"/>
        <v>0</v>
      </c>
      <c r="BT79" s="7">
        <f t="shared" si="37"/>
        <v>0</v>
      </c>
      <c r="BU79" s="7">
        <f t="shared" si="37"/>
        <v>0</v>
      </c>
      <c r="BV79" s="7">
        <f t="shared" si="37"/>
        <v>0</v>
      </c>
      <c r="BW79" s="7">
        <f t="shared" si="37"/>
        <v>0</v>
      </c>
      <c r="BX79" s="7">
        <f t="shared" si="37"/>
        <v>0</v>
      </c>
      <c r="BY79" s="7">
        <f t="shared" si="37"/>
        <v>0</v>
      </c>
      <c r="BZ79" s="7">
        <f t="shared" si="37"/>
        <v>0</v>
      </c>
      <c r="CA79" s="7">
        <f t="shared" si="37"/>
        <v>0</v>
      </c>
      <c r="CB79" s="7">
        <f t="shared" si="37"/>
        <v>0</v>
      </c>
      <c r="CC79" s="7">
        <f t="shared" si="37"/>
        <v>0</v>
      </c>
      <c r="CD79" s="7">
        <f t="shared" si="37"/>
        <v>0</v>
      </c>
      <c r="CE79" s="7">
        <f t="shared" si="37"/>
        <v>0</v>
      </c>
      <c r="CF79" s="7">
        <f t="shared" si="37"/>
        <v>0</v>
      </c>
      <c r="CG79" s="7">
        <f t="shared" si="37"/>
        <v>0</v>
      </c>
      <c r="CH79" s="7">
        <f t="shared" si="37"/>
        <v>0</v>
      </c>
      <c r="CI79" s="7">
        <f t="shared" si="37"/>
        <v>0</v>
      </c>
      <c r="CJ79" s="7">
        <f t="shared" si="37"/>
        <v>0</v>
      </c>
      <c r="CK79" s="7">
        <f t="shared" si="37"/>
        <v>0</v>
      </c>
      <c r="CL79" s="7">
        <f t="shared" si="37"/>
        <v>0</v>
      </c>
      <c r="CM79" s="7">
        <f t="shared" si="37"/>
        <v>0</v>
      </c>
      <c r="CN79" s="7">
        <f t="shared" si="37"/>
        <v>0</v>
      </c>
      <c r="CO79" s="7">
        <f t="shared" si="37"/>
        <v>0</v>
      </c>
      <c r="CP79" s="7">
        <f t="shared" si="37"/>
        <v>0</v>
      </c>
      <c r="CQ79" s="7">
        <f t="shared" si="37"/>
        <v>0</v>
      </c>
      <c r="CR79" s="7">
        <f t="shared" si="37"/>
        <v>0</v>
      </c>
      <c r="CS79" s="7">
        <f t="shared" si="37"/>
        <v>0</v>
      </c>
      <c r="CT79" s="7">
        <f t="shared" si="37"/>
        <v>0</v>
      </c>
      <c r="CU79" s="7">
        <f t="shared" si="37"/>
        <v>0</v>
      </c>
      <c r="CV79" s="7">
        <f t="shared" si="37"/>
        <v>0</v>
      </c>
      <c r="CW79" s="7">
        <f t="shared" si="37"/>
        <v>0</v>
      </c>
      <c r="CX79" s="7">
        <f t="shared" si="37"/>
        <v>0</v>
      </c>
      <c r="CY79" s="7">
        <f t="shared" si="37"/>
        <v>0</v>
      </c>
    </row>
    <row r="80" spans="1:103" s="6" customFormat="1" ht="14.25">
      <c r="A80" s="14" t="s">
        <v>31</v>
      </c>
      <c r="B80" s="7"/>
      <c r="C80" s="7">
        <f t="shared" si="29"/>
        <v>0</v>
      </c>
      <c r="D80" s="7">
        <f aca="true" t="shared" si="38" ref="D80:BO81">D78-D76</f>
        <v>0</v>
      </c>
      <c r="E80" s="7">
        <f t="shared" si="38"/>
        <v>0</v>
      </c>
      <c r="F80" s="7">
        <f t="shared" si="38"/>
        <v>0</v>
      </c>
      <c r="G80" s="7">
        <f t="shared" si="38"/>
        <v>0</v>
      </c>
      <c r="H80" s="7">
        <f t="shared" si="38"/>
        <v>0</v>
      </c>
      <c r="I80" s="7">
        <f t="shared" si="38"/>
        <v>0</v>
      </c>
      <c r="J80" s="7">
        <f t="shared" si="38"/>
        <v>0</v>
      </c>
      <c r="K80" s="7">
        <f t="shared" si="38"/>
        <v>0</v>
      </c>
      <c r="L80" s="7">
        <f t="shared" si="38"/>
        <v>0</v>
      </c>
      <c r="M80" s="7">
        <f t="shared" si="38"/>
        <v>0</v>
      </c>
      <c r="N80" s="7">
        <f t="shared" si="38"/>
        <v>0</v>
      </c>
      <c r="O80" s="7">
        <f t="shared" si="38"/>
        <v>0</v>
      </c>
      <c r="P80" s="7">
        <f t="shared" si="38"/>
        <v>0</v>
      </c>
      <c r="Q80" s="7">
        <f t="shared" si="38"/>
        <v>0</v>
      </c>
      <c r="R80" s="7">
        <f t="shared" si="38"/>
        <v>0</v>
      </c>
      <c r="S80" s="7">
        <f t="shared" si="38"/>
        <v>0</v>
      </c>
      <c r="T80" s="7">
        <f t="shared" si="38"/>
        <v>0</v>
      </c>
      <c r="U80" s="7">
        <f t="shared" si="38"/>
        <v>0</v>
      </c>
      <c r="V80" s="7">
        <f t="shared" si="38"/>
        <v>0</v>
      </c>
      <c r="W80" s="7">
        <f t="shared" si="38"/>
        <v>0</v>
      </c>
      <c r="X80" s="7">
        <f t="shared" si="38"/>
        <v>0</v>
      </c>
      <c r="Y80" s="7">
        <f t="shared" si="38"/>
        <v>0</v>
      </c>
      <c r="Z80" s="7">
        <f t="shared" si="38"/>
        <v>0</v>
      </c>
      <c r="AA80" s="7">
        <f t="shared" si="38"/>
        <v>0</v>
      </c>
      <c r="AB80" s="7">
        <f t="shared" si="38"/>
        <v>0</v>
      </c>
      <c r="AC80" s="7">
        <f t="shared" si="38"/>
        <v>0</v>
      </c>
      <c r="AD80" s="7">
        <f t="shared" si="38"/>
        <v>0</v>
      </c>
      <c r="AE80" s="7">
        <f t="shared" si="38"/>
        <v>0</v>
      </c>
      <c r="AF80" s="7">
        <f t="shared" si="38"/>
        <v>0</v>
      </c>
      <c r="AG80" s="7">
        <f t="shared" si="38"/>
        <v>0</v>
      </c>
      <c r="AH80" s="7">
        <f t="shared" si="38"/>
        <v>0</v>
      </c>
      <c r="AI80" s="7">
        <f t="shared" si="38"/>
        <v>0</v>
      </c>
      <c r="AJ80" s="7">
        <f t="shared" si="38"/>
        <v>0</v>
      </c>
      <c r="AK80" s="7">
        <f t="shared" si="38"/>
        <v>0</v>
      </c>
      <c r="AL80" s="7">
        <f t="shared" si="38"/>
        <v>0</v>
      </c>
      <c r="AM80" s="7">
        <f t="shared" si="38"/>
        <v>0</v>
      </c>
      <c r="AN80" s="7">
        <f t="shared" si="38"/>
        <v>0</v>
      </c>
      <c r="AO80" s="7">
        <f t="shared" si="38"/>
        <v>0</v>
      </c>
      <c r="AP80" s="7">
        <f t="shared" si="38"/>
        <v>0</v>
      </c>
      <c r="AQ80" s="7">
        <f t="shared" si="38"/>
        <v>0</v>
      </c>
      <c r="AR80" s="7">
        <f t="shared" si="38"/>
        <v>0</v>
      </c>
      <c r="AS80" s="7">
        <f t="shared" si="38"/>
        <v>0</v>
      </c>
      <c r="AT80" s="7">
        <f t="shared" si="38"/>
        <v>0</v>
      </c>
      <c r="AU80" s="7">
        <f t="shared" si="38"/>
        <v>0</v>
      </c>
      <c r="AV80" s="7">
        <f t="shared" si="38"/>
        <v>0</v>
      </c>
      <c r="AW80" s="7">
        <f t="shared" si="38"/>
        <v>0</v>
      </c>
      <c r="AX80" s="7">
        <f t="shared" si="38"/>
        <v>0</v>
      </c>
      <c r="AY80" s="7">
        <f t="shared" si="38"/>
        <v>0</v>
      </c>
      <c r="AZ80" s="7">
        <f t="shared" si="38"/>
        <v>0</v>
      </c>
      <c r="BA80" s="7">
        <f t="shared" si="38"/>
        <v>0</v>
      </c>
      <c r="BB80" s="7">
        <f t="shared" si="38"/>
        <v>0</v>
      </c>
      <c r="BC80" s="7">
        <f t="shared" si="38"/>
        <v>0</v>
      </c>
      <c r="BD80" s="7">
        <f t="shared" si="38"/>
        <v>0</v>
      </c>
      <c r="BE80" s="7">
        <f t="shared" si="38"/>
        <v>0</v>
      </c>
      <c r="BF80" s="7">
        <f t="shared" si="38"/>
        <v>0</v>
      </c>
      <c r="BG80" s="7">
        <f t="shared" si="38"/>
        <v>0</v>
      </c>
      <c r="BH80" s="7">
        <f t="shared" si="38"/>
        <v>0</v>
      </c>
      <c r="BI80" s="7">
        <f t="shared" si="38"/>
        <v>0</v>
      </c>
      <c r="BJ80" s="7">
        <f t="shared" si="38"/>
        <v>0</v>
      </c>
      <c r="BK80" s="7">
        <f t="shared" si="38"/>
        <v>0</v>
      </c>
      <c r="BL80" s="7">
        <f t="shared" si="38"/>
        <v>0</v>
      </c>
      <c r="BM80" s="7">
        <f t="shared" si="38"/>
        <v>0</v>
      </c>
      <c r="BN80" s="7">
        <f t="shared" si="38"/>
        <v>0</v>
      </c>
      <c r="BO80" s="7">
        <f t="shared" si="38"/>
        <v>0</v>
      </c>
      <c r="BP80" s="7">
        <f aca="true" t="shared" si="39" ref="BP80:CY81">BP78-BP76</f>
        <v>0</v>
      </c>
      <c r="BQ80" s="7">
        <f t="shared" si="39"/>
        <v>0</v>
      </c>
      <c r="BR80" s="7">
        <f t="shared" si="39"/>
        <v>0</v>
      </c>
      <c r="BS80" s="7">
        <f t="shared" si="39"/>
        <v>0</v>
      </c>
      <c r="BT80" s="7">
        <f t="shared" si="39"/>
        <v>0</v>
      </c>
      <c r="BU80" s="7">
        <f t="shared" si="39"/>
        <v>0</v>
      </c>
      <c r="BV80" s="7">
        <f t="shared" si="39"/>
        <v>0</v>
      </c>
      <c r="BW80" s="7">
        <f t="shared" si="39"/>
        <v>0</v>
      </c>
      <c r="BX80" s="7">
        <f t="shared" si="39"/>
        <v>0</v>
      </c>
      <c r="BY80" s="7">
        <f t="shared" si="39"/>
        <v>0</v>
      </c>
      <c r="BZ80" s="7">
        <f t="shared" si="39"/>
        <v>0</v>
      </c>
      <c r="CA80" s="7">
        <f t="shared" si="39"/>
        <v>0</v>
      </c>
      <c r="CB80" s="7">
        <f t="shared" si="39"/>
        <v>0</v>
      </c>
      <c r="CC80" s="7">
        <f t="shared" si="39"/>
        <v>0</v>
      </c>
      <c r="CD80" s="7">
        <f t="shared" si="39"/>
        <v>0</v>
      </c>
      <c r="CE80" s="7">
        <f t="shared" si="39"/>
        <v>0</v>
      </c>
      <c r="CF80" s="7">
        <f t="shared" si="39"/>
        <v>0</v>
      </c>
      <c r="CG80" s="7">
        <f t="shared" si="39"/>
        <v>0</v>
      </c>
      <c r="CH80" s="7">
        <f t="shared" si="39"/>
        <v>0</v>
      </c>
      <c r="CI80" s="7">
        <f t="shared" si="39"/>
        <v>0</v>
      </c>
      <c r="CJ80" s="7">
        <f t="shared" si="39"/>
        <v>0</v>
      </c>
      <c r="CK80" s="7">
        <f t="shared" si="39"/>
        <v>0</v>
      </c>
      <c r="CL80" s="7">
        <f t="shared" si="39"/>
        <v>0</v>
      </c>
      <c r="CM80" s="7">
        <f t="shared" si="39"/>
        <v>0</v>
      </c>
      <c r="CN80" s="7">
        <f t="shared" si="39"/>
        <v>0</v>
      </c>
      <c r="CO80" s="7">
        <f t="shared" si="39"/>
        <v>0</v>
      </c>
      <c r="CP80" s="7">
        <f t="shared" si="39"/>
        <v>0</v>
      </c>
      <c r="CQ80" s="7">
        <f t="shared" si="39"/>
        <v>0</v>
      </c>
      <c r="CR80" s="7">
        <f t="shared" si="39"/>
        <v>0</v>
      </c>
      <c r="CS80" s="7">
        <f t="shared" si="39"/>
        <v>0</v>
      </c>
      <c r="CT80" s="7">
        <f t="shared" si="39"/>
        <v>0</v>
      </c>
      <c r="CU80" s="7">
        <f t="shared" si="39"/>
        <v>0</v>
      </c>
      <c r="CV80" s="7">
        <f t="shared" si="39"/>
        <v>0</v>
      </c>
      <c r="CW80" s="7">
        <f t="shared" si="39"/>
        <v>0</v>
      </c>
      <c r="CX80" s="7">
        <f t="shared" si="39"/>
        <v>0</v>
      </c>
      <c r="CY80" s="7">
        <f t="shared" si="39"/>
        <v>0</v>
      </c>
    </row>
    <row r="81" spans="1:103" s="6" customFormat="1" ht="14.25">
      <c r="A81" s="14" t="s">
        <v>32</v>
      </c>
      <c r="B81" s="7"/>
      <c r="C81" s="7">
        <f t="shared" si="29"/>
        <v>0</v>
      </c>
      <c r="D81" s="7">
        <f t="shared" si="38"/>
        <v>0</v>
      </c>
      <c r="E81" s="7">
        <f t="shared" si="38"/>
        <v>0</v>
      </c>
      <c r="F81" s="7">
        <f t="shared" si="38"/>
        <v>0</v>
      </c>
      <c r="G81" s="7">
        <f t="shared" si="38"/>
        <v>0</v>
      </c>
      <c r="H81" s="7">
        <f t="shared" si="38"/>
        <v>0</v>
      </c>
      <c r="I81" s="7">
        <f t="shared" si="38"/>
        <v>0</v>
      </c>
      <c r="J81" s="7">
        <f t="shared" si="38"/>
        <v>0</v>
      </c>
      <c r="K81" s="7">
        <f t="shared" si="38"/>
        <v>0</v>
      </c>
      <c r="L81" s="7">
        <f t="shared" si="38"/>
        <v>0</v>
      </c>
      <c r="M81" s="7">
        <f t="shared" si="38"/>
        <v>0</v>
      </c>
      <c r="N81" s="7">
        <f t="shared" si="38"/>
        <v>0</v>
      </c>
      <c r="O81" s="7">
        <f t="shared" si="38"/>
        <v>0</v>
      </c>
      <c r="P81" s="7">
        <f t="shared" si="38"/>
        <v>0</v>
      </c>
      <c r="Q81" s="7">
        <f t="shared" si="38"/>
        <v>0</v>
      </c>
      <c r="R81" s="7">
        <f t="shared" si="38"/>
        <v>0</v>
      </c>
      <c r="S81" s="7">
        <f t="shared" si="38"/>
        <v>0</v>
      </c>
      <c r="T81" s="7">
        <f t="shared" si="38"/>
        <v>0</v>
      </c>
      <c r="U81" s="7">
        <f t="shared" si="38"/>
        <v>0</v>
      </c>
      <c r="V81" s="7">
        <f t="shared" si="38"/>
        <v>0</v>
      </c>
      <c r="W81" s="7">
        <f t="shared" si="38"/>
        <v>0</v>
      </c>
      <c r="X81" s="7">
        <f t="shared" si="38"/>
        <v>0</v>
      </c>
      <c r="Y81" s="7">
        <f t="shared" si="38"/>
        <v>0</v>
      </c>
      <c r="Z81" s="7">
        <f t="shared" si="38"/>
        <v>0</v>
      </c>
      <c r="AA81" s="7">
        <f t="shared" si="38"/>
        <v>0</v>
      </c>
      <c r="AB81" s="7">
        <f t="shared" si="38"/>
        <v>0</v>
      </c>
      <c r="AC81" s="7">
        <f t="shared" si="38"/>
        <v>0</v>
      </c>
      <c r="AD81" s="7">
        <f t="shared" si="38"/>
        <v>0</v>
      </c>
      <c r="AE81" s="7">
        <f t="shared" si="38"/>
        <v>0</v>
      </c>
      <c r="AF81" s="7">
        <f t="shared" si="38"/>
        <v>0</v>
      </c>
      <c r="AG81" s="7">
        <f t="shared" si="38"/>
        <v>0</v>
      </c>
      <c r="AH81" s="7">
        <f t="shared" si="38"/>
        <v>0</v>
      </c>
      <c r="AI81" s="7">
        <f t="shared" si="38"/>
        <v>0</v>
      </c>
      <c r="AJ81" s="7">
        <f t="shared" si="38"/>
        <v>0</v>
      </c>
      <c r="AK81" s="7">
        <f t="shared" si="38"/>
        <v>0</v>
      </c>
      <c r="AL81" s="7">
        <f t="shared" si="38"/>
        <v>0</v>
      </c>
      <c r="AM81" s="7">
        <f t="shared" si="38"/>
        <v>0</v>
      </c>
      <c r="AN81" s="7">
        <f t="shared" si="38"/>
        <v>0</v>
      </c>
      <c r="AO81" s="7">
        <f t="shared" si="38"/>
        <v>0</v>
      </c>
      <c r="AP81" s="7">
        <f t="shared" si="38"/>
        <v>0</v>
      </c>
      <c r="AQ81" s="7">
        <f t="shared" si="38"/>
        <v>0</v>
      </c>
      <c r="AR81" s="7">
        <f t="shared" si="38"/>
        <v>0</v>
      </c>
      <c r="AS81" s="7">
        <f t="shared" si="38"/>
        <v>0</v>
      </c>
      <c r="AT81" s="7">
        <f t="shared" si="38"/>
        <v>0</v>
      </c>
      <c r="AU81" s="7">
        <f t="shared" si="38"/>
        <v>0</v>
      </c>
      <c r="AV81" s="7">
        <f t="shared" si="38"/>
        <v>0</v>
      </c>
      <c r="AW81" s="7">
        <f t="shared" si="38"/>
        <v>0</v>
      </c>
      <c r="AX81" s="7">
        <f t="shared" si="38"/>
        <v>0</v>
      </c>
      <c r="AY81" s="7">
        <f t="shared" si="38"/>
        <v>0</v>
      </c>
      <c r="AZ81" s="7">
        <f t="shared" si="38"/>
        <v>0</v>
      </c>
      <c r="BA81" s="7">
        <f t="shared" si="38"/>
        <v>0</v>
      </c>
      <c r="BB81" s="7">
        <f t="shared" si="38"/>
        <v>0</v>
      </c>
      <c r="BC81" s="7">
        <f t="shared" si="38"/>
        <v>0</v>
      </c>
      <c r="BD81" s="7">
        <f t="shared" si="38"/>
        <v>0</v>
      </c>
      <c r="BE81" s="7">
        <f t="shared" si="38"/>
        <v>0</v>
      </c>
      <c r="BF81" s="7">
        <f t="shared" si="38"/>
        <v>0</v>
      </c>
      <c r="BG81" s="7">
        <f t="shared" si="38"/>
        <v>0</v>
      </c>
      <c r="BH81" s="7">
        <f t="shared" si="38"/>
        <v>0</v>
      </c>
      <c r="BI81" s="7">
        <f t="shared" si="38"/>
        <v>0</v>
      </c>
      <c r="BJ81" s="7">
        <f t="shared" si="38"/>
        <v>0</v>
      </c>
      <c r="BK81" s="7">
        <f t="shared" si="38"/>
        <v>0</v>
      </c>
      <c r="BL81" s="7">
        <f t="shared" si="38"/>
        <v>0</v>
      </c>
      <c r="BM81" s="7">
        <f t="shared" si="38"/>
        <v>0</v>
      </c>
      <c r="BN81" s="7">
        <f t="shared" si="38"/>
        <v>0</v>
      </c>
      <c r="BO81" s="7">
        <f t="shared" si="38"/>
        <v>0</v>
      </c>
      <c r="BP81" s="7">
        <f t="shared" si="39"/>
        <v>0</v>
      </c>
      <c r="BQ81" s="7">
        <f t="shared" si="39"/>
        <v>0</v>
      </c>
      <c r="BR81" s="7">
        <f t="shared" si="39"/>
        <v>0</v>
      </c>
      <c r="BS81" s="7">
        <f t="shared" si="39"/>
        <v>0</v>
      </c>
      <c r="BT81" s="7">
        <f t="shared" si="39"/>
        <v>0</v>
      </c>
      <c r="BU81" s="7">
        <f t="shared" si="39"/>
        <v>0</v>
      </c>
      <c r="BV81" s="7">
        <f t="shared" si="39"/>
        <v>0</v>
      </c>
      <c r="BW81" s="7">
        <f t="shared" si="39"/>
        <v>0</v>
      </c>
      <c r="BX81" s="7">
        <f t="shared" si="39"/>
        <v>0</v>
      </c>
      <c r="BY81" s="7">
        <f t="shared" si="39"/>
        <v>0</v>
      </c>
      <c r="BZ81" s="7">
        <f t="shared" si="39"/>
        <v>0</v>
      </c>
      <c r="CA81" s="7">
        <f t="shared" si="39"/>
        <v>0</v>
      </c>
      <c r="CB81" s="7">
        <f t="shared" si="39"/>
        <v>0</v>
      </c>
      <c r="CC81" s="7">
        <f t="shared" si="39"/>
        <v>0</v>
      </c>
      <c r="CD81" s="7">
        <f t="shared" si="39"/>
        <v>0</v>
      </c>
      <c r="CE81" s="7">
        <f t="shared" si="39"/>
        <v>0</v>
      </c>
      <c r="CF81" s="7">
        <f t="shared" si="39"/>
        <v>0</v>
      </c>
      <c r="CG81" s="7">
        <f t="shared" si="39"/>
        <v>0</v>
      </c>
      <c r="CH81" s="7">
        <f t="shared" si="39"/>
        <v>0</v>
      </c>
      <c r="CI81" s="7">
        <f t="shared" si="39"/>
        <v>0</v>
      </c>
      <c r="CJ81" s="7">
        <f t="shared" si="39"/>
        <v>0</v>
      </c>
      <c r="CK81" s="7">
        <f t="shared" si="39"/>
        <v>0</v>
      </c>
      <c r="CL81" s="7">
        <f t="shared" si="39"/>
        <v>0</v>
      </c>
      <c r="CM81" s="7">
        <f t="shared" si="39"/>
        <v>0</v>
      </c>
      <c r="CN81" s="7">
        <f t="shared" si="39"/>
        <v>0</v>
      </c>
      <c r="CO81" s="7">
        <f t="shared" si="39"/>
        <v>0</v>
      </c>
      <c r="CP81" s="7">
        <f t="shared" si="39"/>
        <v>0</v>
      </c>
      <c r="CQ81" s="7">
        <f t="shared" si="39"/>
        <v>0</v>
      </c>
      <c r="CR81" s="7">
        <f t="shared" si="39"/>
        <v>0</v>
      </c>
      <c r="CS81" s="7">
        <f t="shared" si="39"/>
        <v>0</v>
      </c>
      <c r="CT81" s="7">
        <f t="shared" si="39"/>
        <v>0</v>
      </c>
      <c r="CU81" s="7">
        <f t="shared" si="39"/>
        <v>0</v>
      </c>
      <c r="CV81" s="7">
        <f t="shared" si="39"/>
        <v>0</v>
      </c>
      <c r="CW81" s="7">
        <f t="shared" si="39"/>
        <v>0</v>
      </c>
      <c r="CX81" s="7">
        <f t="shared" si="39"/>
        <v>0</v>
      </c>
      <c r="CY81" s="7">
        <f t="shared" si="39"/>
        <v>0</v>
      </c>
    </row>
  </sheetData>
  <sheetProtection sheet="1" objects="1" scenarios="1"/>
  <protectedRanges>
    <protectedRange sqref="D41:CY47" name="Range7"/>
    <protectedRange sqref="D17:CY33" name="Range3"/>
    <protectedRange sqref="B17:B33" name="Range2"/>
    <protectedRange sqref="D1:G8" name="Range1"/>
    <protectedRange sqref="B36:B38" name="Range4"/>
    <protectedRange sqref="B41:B47" name="Range5"/>
    <protectedRange sqref="D36:CY38" name="Range6"/>
  </protectedRanges>
  <mergeCells count="13">
    <mergeCell ref="A36:A38"/>
    <mergeCell ref="A41:A43"/>
    <mergeCell ref="A53:A57"/>
    <mergeCell ref="A60:A64"/>
    <mergeCell ref="D1:G1"/>
    <mergeCell ref="D2:G2"/>
    <mergeCell ref="D3:G3"/>
    <mergeCell ref="D4:G4"/>
    <mergeCell ref="D5:G5"/>
    <mergeCell ref="D6:G6"/>
    <mergeCell ref="D7:G7"/>
    <mergeCell ref="D8:G8"/>
    <mergeCell ref="A17:A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81"/>
  <sheetViews>
    <sheetView zoomScalePageLayoutView="0" workbookViewId="0" topLeftCell="A28">
      <selection activeCell="D78" sqref="D78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12.00390625" style="0" bestFit="1" customWidth="1"/>
    <col min="4" max="4" width="11.421875" style="0" bestFit="1" customWidth="1"/>
    <col min="6" max="6" width="9.140625" style="0" customWidth="1"/>
    <col min="13" max="13" width="9.28125" style="0" customWidth="1"/>
  </cols>
  <sheetData>
    <row r="1" spans="1:13" ht="14.25">
      <c r="A1" s="3" t="s">
        <v>0</v>
      </c>
      <c r="B1" s="1"/>
      <c r="C1" s="1"/>
      <c r="D1" s="4" t="s">
        <v>37</v>
      </c>
      <c r="E1" s="2"/>
      <c r="F1" s="2"/>
      <c r="G1" s="2"/>
      <c r="I1" s="16" t="s">
        <v>1</v>
      </c>
      <c r="J1" s="3"/>
      <c r="K1" s="1"/>
      <c r="L1" s="1"/>
      <c r="M1" s="1"/>
    </row>
    <row r="2" spans="1:13" ht="14.25">
      <c r="A2" s="3" t="s">
        <v>2</v>
      </c>
      <c r="B2" s="1"/>
      <c r="C2" s="1"/>
      <c r="D2" s="4" t="s">
        <v>33</v>
      </c>
      <c r="E2" s="2"/>
      <c r="F2" s="2"/>
      <c r="G2" s="2"/>
      <c r="I2" s="3" t="s">
        <v>76</v>
      </c>
      <c r="J2" s="3"/>
      <c r="K2" s="1"/>
      <c r="L2" s="1"/>
      <c r="M2" s="15">
        <f>C58/C34</f>
        <v>0.833201581027668</v>
      </c>
    </row>
    <row r="3" spans="1:13" ht="14.25">
      <c r="A3" s="3" t="s">
        <v>3</v>
      </c>
      <c r="B3" s="1"/>
      <c r="C3" s="1"/>
      <c r="D3" s="4" t="s">
        <v>34</v>
      </c>
      <c r="E3" s="2"/>
      <c r="F3" s="2"/>
      <c r="G3" s="2"/>
      <c r="I3" s="3" t="s">
        <v>77</v>
      </c>
      <c r="J3" s="3"/>
      <c r="K3" s="1"/>
      <c r="L3" s="1"/>
      <c r="M3" s="15">
        <f>100%-M2</f>
        <v>0.16679841897233205</v>
      </c>
    </row>
    <row r="4" spans="1:13" ht="14.25">
      <c r="A4" s="3" t="s">
        <v>4</v>
      </c>
      <c r="B4" s="1"/>
      <c r="C4" s="1"/>
      <c r="D4" s="4" t="s">
        <v>35</v>
      </c>
      <c r="E4" s="2"/>
      <c r="F4" s="2"/>
      <c r="G4" s="2"/>
      <c r="I4" s="1"/>
      <c r="J4" s="3"/>
      <c r="K4" s="1"/>
      <c r="L4" s="1"/>
      <c r="M4" s="1"/>
    </row>
    <row r="5" spans="1:13" ht="14.25">
      <c r="A5" s="3" t="s">
        <v>56</v>
      </c>
      <c r="B5" s="1"/>
      <c r="C5" s="1"/>
      <c r="D5" s="4">
        <v>2018</v>
      </c>
      <c r="E5" s="2"/>
      <c r="F5" s="2"/>
      <c r="G5" s="2"/>
      <c r="I5" s="16" t="s">
        <v>78</v>
      </c>
      <c r="J5" s="3"/>
      <c r="K5" s="1"/>
      <c r="L5" s="1"/>
      <c r="M5" s="1"/>
    </row>
    <row r="6" spans="1:13" ht="14.25">
      <c r="A6" s="3" t="s">
        <v>75</v>
      </c>
      <c r="B6" s="1"/>
      <c r="C6" s="1"/>
      <c r="D6" s="4">
        <v>100</v>
      </c>
      <c r="E6" s="2"/>
      <c r="F6" s="2"/>
      <c r="G6" s="2"/>
      <c r="I6" s="3" t="s">
        <v>5</v>
      </c>
      <c r="J6" s="3"/>
      <c r="K6" s="1"/>
      <c r="L6" s="1"/>
      <c r="M6" s="15">
        <v>0.03</v>
      </c>
    </row>
    <row r="7" spans="1:13" ht="14.25">
      <c r="A7" s="3" t="s">
        <v>74</v>
      </c>
      <c r="B7" s="1"/>
      <c r="C7" s="1"/>
      <c r="D7" s="4">
        <v>35</v>
      </c>
      <c r="E7" s="2"/>
      <c r="F7" s="2"/>
      <c r="G7" s="2"/>
      <c r="I7" s="3" t="s">
        <v>6</v>
      </c>
      <c r="J7" s="3"/>
      <c r="K7" s="1"/>
      <c r="L7" s="1"/>
      <c r="M7" s="1">
        <f>SUM(D80:CY80)</f>
        <v>11197.978371334666</v>
      </c>
    </row>
    <row r="8" spans="1:13" ht="14.25">
      <c r="A8" s="3" t="s">
        <v>73</v>
      </c>
      <c r="B8" s="1"/>
      <c r="C8" s="1"/>
      <c r="D8" s="4">
        <v>12000</v>
      </c>
      <c r="E8" s="2"/>
      <c r="F8" s="2"/>
      <c r="G8" s="2"/>
      <c r="I8" s="3" t="s">
        <v>8</v>
      </c>
      <c r="J8" s="3"/>
      <c r="K8" s="1"/>
      <c r="L8" s="1"/>
      <c r="M8" s="1">
        <f>SUM(D81:CY81)</f>
        <v>-20214.59411660421</v>
      </c>
    </row>
    <row r="9" spans="9:13" ht="14.25">
      <c r="I9" s="3"/>
      <c r="J9" s="3"/>
      <c r="K9" s="1"/>
      <c r="L9" s="1"/>
      <c r="M9" s="1"/>
    </row>
    <row r="10" spans="1:7" ht="14.25">
      <c r="A10" s="2" t="s">
        <v>7</v>
      </c>
      <c r="B10" s="2"/>
      <c r="C10" s="2"/>
      <c r="D10" s="2"/>
      <c r="E10" s="2"/>
      <c r="F10" s="2"/>
      <c r="G10" s="2"/>
    </row>
    <row r="11" spans="1:7" ht="14.25">
      <c r="A11" s="1" t="s">
        <v>36</v>
      </c>
      <c r="B11" s="1"/>
      <c r="C11" s="1"/>
      <c r="D11" s="1"/>
      <c r="E11" s="1"/>
      <c r="F11" s="1"/>
      <c r="G11" s="1"/>
    </row>
    <row r="13" spans="1:103" s="5" customFormat="1" ht="14.25">
      <c r="A13" s="3" t="s">
        <v>9</v>
      </c>
      <c r="B13" s="3"/>
      <c r="C13" s="3" t="s">
        <v>10</v>
      </c>
      <c r="D13" s="3">
        <f>D5</f>
        <v>2018</v>
      </c>
      <c r="E13" s="3">
        <f>D13+1</f>
        <v>2019</v>
      </c>
      <c r="F13" s="3">
        <f aca="true" t="shared" si="0" ref="F13:BQ13">E13+1</f>
        <v>2020</v>
      </c>
      <c r="G13" s="3">
        <f t="shared" si="0"/>
        <v>2021</v>
      </c>
      <c r="H13" s="3">
        <f t="shared" si="0"/>
        <v>2022</v>
      </c>
      <c r="I13" s="3">
        <f t="shared" si="0"/>
        <v>2023</v>
      </c>
      <c r="J13" s="3">
        <f t="shared" si="0"/>
        <v>2024</v>
      </c>
      <c r="K13" s="3">
        <f t="shared" si="0"/>
        <v>2025</v>
      </c>
      <c r="L13" s="3">
        <f t="shared" si="0"/>
        <v>2026</v>
      </c>
      <c r="M13" s="3">
        <f t="shared" si="0"/>
        <v>2027</v>
      </c>
      <c r="N13" s="3">
        <f t="shared" si="0"/>
        <v>2028</v>
      </c>
      <c r="O13" s="3">
        <f t="shared" si="0"/>
        <v>2029</v>
      </c>
      <c r="P13" s="3">
        <f t="shared" si="0"/>
        <v>2030</v>
      </c>
      <c r="Q13" s="3">
        <f t="shared" si="0"/>
        <v>2031</v>
      </c>
      <c r="R13" s="3">
        <f t="shared" si="0"/>
        <v>2032</v>
      </c>
      <c r="S13" s="3">
        <f t="shared" si="0"/>
        <v>2033</v>
      </c>
      <c r="T13" s="3">
        <f t="shared" si="0"/>
        <v>2034</v>
      </c>
      <c r="U13" s="3">
        <f t="shared" si="0"/>
        <v>2035</v>
      </c>
      <c r="V13" s="3">
        <f t="shared" si="0"/>
        <v>2036</v>
      </c>
      <c r="W13" s="3">
        <f t="shared" si="0"/>
        <v>2037</v>
      </c>
      <c r="X13" s="3">
        <f t="shared" si="0"/>
        <v>2038</v>
      </c>
      <c r="Y13" s="3">
        <f t="shared" si="0"/>
        <v>2039</v>
      </c>
      <c r="Z13" s="3">
        <f t="shared" si="0"/>
        <v>2040</v>
      </c>
      <c r="AA13" s="3">
        <f t="shared" si="0"/>
        <v>2041</v>
      </c>
      <c r="AB13" s="3">
        <f t="shared" si="0"/>
        <v>2042</v>
      </c>
      <c r="AC13" s="3">
        <f t="shared" si="0"/>
        <v>2043</v>
      </c>
      <c r="AD13" s="3">
        <f t="shared" si="0"/>
        <v>2044</v>
      </c>
      <c r="AE13" s="3">
        <f t="shared" si="0"/>
        <v>2045</v>
      </c>
      <c r="AF13" s="3">
        <f t="shared" si="0"/>
        <v>2046</v>
      </c>
      <c r="AG13" s="3">
        <f t="shared" si="0"/>
        <v>2047</v>
      </c>
      <c r="AH13" s="3">
        <f t="shared" si="0"/>
        <v>2048</v>
      </c>
      <c r="AI13" s="3">
        <f t="shared" si="0"/>
        <v>2049</v>
      </c>
      <c r="AJ13" s="3">
        <f t="shared" si="0"/>
        <v>2050</v>
      </c>
      <c r="AK13" s="3">
        <f t="shared" si="0"/>
        <v>2051</v>
      </c>
      <c r="AL13" s="3">
        <f t="shared" si="0"/>
        <v>2052</v>
      </c>
      <c r="AM13" s="3">
        <f t="shared" si="0"/>
        <v>2053</v>
      </c>
      <c r="AN13" s="3">
        <f t="shared" si="0"/>
        <v>2054</v>
      </c>
      <c r="AO13" s="3">
        <f t="shared" si="0"/>
        <v>2055</v>
      </c>
      <c r="AP13" s="3">
        <f t="shared" si="0"/>
        <v>2056</v>
      </c>
      <c r="AQ13" s="3">
        <f t="shared" si="0"/>
        <v>2057</v>
      </c>
      <c r="AR13" s="3">
        <f t="shared" si="0"/>
        <v>2058</v>
      </c>
      <c r="AS13" s="3">
        <f t="shared" si="0"/>
        <v>2059</v>
      </c>
      <c r="AT13" s="3">
        <f t="shared" si="0"/>
        <v>2060</v>
      </c>
      <c r="AU13" s="3">
        <f t="shared" si="0"/>
        <v>2061</v>
      </c>
      <c r="AV13" s="3">
        <f t="shared" si="0"/>
        <v>2062</v>
      </c>
      <c r="AW13" s="3">
        <f t="shared" si="0"/>
        <v>2063</v>
      </c>
      <c r="AX13" s="3">
        <f t="shared" si="0"/>
        <v>2064</v>
      </c>
      <c r="AY13" s="3">
        <f t="shared" si="0"/>
        <v>2065</v>
      </c>
      <c r="AZ13" s="3">
        <f t="shared" si="0"/>
        <v>2066</v>
      </c>
      <c r="BA13" s="3">
        <f t="shared" si="0"/>
        <v>2067</v>
      </c>
      <c r="BB13" s="3">
        <f t="shared" si="0"/>
        <v>2068</v>
      </c>
      <c r="BC13" s="3">
        <f t="shared" si="0"/>
        <v>2069</v>
      </c>
      <c r="BD13" s="3">
        <f t="shared" si="0"/>
        <v>2070</v>
      </c>
      <c r="BE13" s="3">
        <f t="shared" si="0"/>
        <v>2071</v>
      </c>
      <c r="BF13" s="3">
        <f t="shared" si="0"/>
        <v>2072</v>
      </c>
      <c r="BG13" s="3">
        <f t="shared" si="0"/>
        <v>2073</v>
      </c>
      <c r="BH13" s="3">
        <f t="shared" si="0"/>
        <v>2074</v>
      </c>
      <c r="BI13" s="3">
        <f t="shared" si="0"/>
        <v>2075</v>
      </c>
      <c r="BJ13" s="3">
        <f t="shared" si="0"/>
        <v>2076</v>
      </c>
      <c r="BK13" s="3">
        <f t="shared" si="0"/>
        <v>2077</v>
      </c>
      <c r="BL13" s="3">
        <f t="shared" si="0"/>
        <v>2078</v>
      </c>
      <c r="BM13" s="3">
        <f t="shared" si="0"/>
        <v>2079</v>
      </c>
      <c r="BN13" s="3">
        <f t="shared" si="0"/>
        <v>2080</v>
      </c>
      <c r="BO13" s="3">
        <f t="shared" si="0"/>
        <v>2081</v>
      </c>
      <c r="BP13" s="3">
        <f t="shared" si="0"/>
        <v>2082</v>
      </c>
      <c r="BQ13" s="3">
        <f t="shared" si="0"/>
        <v>2083</v>
      </c>
      <c r="BR13" s="3">
        <f aca="true" t="shared" si="1" ref="BR13:CY13">BQ13+1</f>
        <v>2084</v>
      </c>
      <c r="BS13" s="3">
        <f t="shared" si="1"/>
        <v>2085</v>
      </c>
      <c r="BT13" s="3">
        <f t="shared" si="1"/>
        <v>2086</v>
      </c>
      <c r="BU13" s="3">
        <f t="shared" si="1"/>
        <v>2087</v>
      </c>
      <c r="BV13" s="3">
        <f t="shared" si="1"/>
        <v>2088</v>
      </c>
      <c r="BW13" s="3">
        <f t="shared" si="1"/>
        <v>2089</v>
      </c>
      <c r="BX13" s="3">
        <f t="shared" si="1"/>
        <v>2090</v>
      </c>
      <c r="BY13" s="3">
        <f t="shared" si="1"/>
        <v>2091</v>
      </c>
      <c r="BZ13" s="3">
        <f t="shared" si="1"/>
        <v>2092</v>
      </c>
      <c r="CA13" s="3">
        <f t="shared" si="1"/>
        <v>2093</v>
      </c>
      <c r="CB13" s="3">
        <f t="shared" si="1"/>
        <v>2094</v>
      </c>
      <c r="CC13" s="3">
        <f t="shared" si="1"/>
        <v>2095</v>
      </c>
      <c r="CD13" s="3">
        <f t="shared" si="1"/>
        <v>2096</v>
      </c>
      <c r="CE13" s="3">
        <f t="shared" si="1"/>
        <v>2097</v>
      </c>
      <c r="CF13" s="3">
        <f t="shared" si="1"/>
        <v>2098</v>
      </c>
      <c r="CG13" s="3">
        <f t="shared" si="1"/>
        <v>2099</v>
      </c>
      <c r="CH13" s="3">
        <f t="shared" si="1"/>
        <v>2100</v>
      </c>
      <c r="CI13" s="3">
        <f t="shared" si="1"/>
        <v>2101</v>
      </c>
      <c r="CJ13" s="3">
        <f t="shared" si="1"/>
        <v>2102</v>
      </c>
      <c r="CK13" s="3">
        <f t="shared" si="1"/>
        <v>2103</v>
      </c>
      <c r="CL13" s="3">
        <f t="shared" si="1"/>
        <v>2104</v>
      </c>
      <c r="CM13" s="3">
        <f t="shared" si="1"/>
        <v>2105</v>
      </c>
      <c r="CN13" s="3">
        <f t="shared" si="1"/>
        <v>2106</v>
      </c>
      <c r="CO13" s="3">
        <f t="shared" si="1"/>
        <v>2107</v>
      </c>
      <c r="CP13" s="3">
        <f t="shared" si="1"/>
        <v>2108</v>
      </c>
      <c r="CQ13" s="3">
        <f t="shared" si="1"/>
        <v>2109</v>
      </c>
      <c r="CR13" s="3">
        <f t="shared" si="1"/>
        <v>2110</v>
      </c>
      <c r="CS13" s="3">
        <f t="shared" si="1"/>
        <v>2111</v>
      </c>
      <c r="CT13" s="3">
        <f t="shared" si="1"/>
        <v>2112</v>
      </c>
      <c r="CU13" s="3">
        <f t="shared" si="1"/>
        <v>2113</v>
      </c>
      <c r="CV13" s="3">
        <f t="shared" si="1"/>
        <v>2114</v>
      </c>
      <c r="CW13" s="3">
        <f t="shared" si="1"/>
        <v>2115</v>
      </c>
      <c r="CX13" s="3">
        <f t="shared" si="1"/>
        <v>2116</v>
      </c>
      <c r="CY13" s="3">
        <f t="shared" si="1"/>
        <v>2117</v>
      </c>
    </row>
    <row r="14" spans="1:103" s="5" customFormat="1" ht="14.25">
      <c r="A14" s="3" t="s">
        <v>57</v>
      </c>
      <c r="B14" s="3"/>
      <c r="C14" s="3" t="s">
        <v>11</v>
      </c>
      <c r="D14" s="3">
        <v>0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3">
        <v>20</v>
      </c>
      <c r="Y14" s="3">
        <v>21</v>
      </c>
      <c r="Z14" s="3">
        <v>22</v>
      </c>
      <c r="AA14" s="3">
        <v>23</v>
      </c>
      <c r="AB14" s="3">
        <v>24</v>
      </c>
      <c r="AC14" s="3">
        <v>25</v>
      </c>
      <c r="AD14" s="3">
        <v>26</v>
      </c>
      <c r="AE14" s="3">
        <v>27</v>
      </c>
      <c r="AF14" s="3">
        <v>28</v>
      </c>
      <c r="AG14" s="3">
        <v>29</v>
      </c>
      <c r="AH14" s="3">
        <v>30</v>
      </c>
      <c r="AI14" s="3">
        <v>31</v>
      </c>
      <c r="AJ14" s="3">
        <v>32</v>
      </c>
      <c r="AK14" s="3">
        <v>33</v>
      </c>
      <c r="AL14" s="3">
        <v>34</v>
      </c>
      <c r="AM14" s="3">
        <v>35</v>
      </c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3">
        <v>55</v>
      </c>
      <c r="BH14" s="3">
        <v>56</v>
      </c>
      <c r="BI14" s="3">
        <v>57</v>
      </c>
      <c r="BJ14" s="3">
        <v>58</v>
      </c>
      <c r="BK14" s="3">
        <v>59</v>
      </c>
      <c r="BL14" s="3">
        <v>60</v>
      </c>
      <c r="BM14" s="3">
        <v>61</v>
      </c>
      <c r="BN14" s="3">
        <v>62</v>
      </c>
      <c r="BO14" s="3">
        <v>63</v>
      </c>
      <c r="BP14" s="3">
        <v>64</v>
      </c>
      <c r="BQ14" s="3">
        <v>65</v>
      </c>
      <c r="BR14" s="3">
        <v>66</v>
      </c>
      <c r="BS14" s="3">
        <v>67</v>
      </c>
      <c r="BT14" s="3">
        <v>68</v>
      </c>
      <c r="BU14" s="3">
        <v>69</v>
      </c>
      <c r="BV14" s="3">
        <v>70</v>
      </c>
      <c r="BW14" s="3">
        <v>71</v>
      </c>
      <c r="BX14" s="3">
        <v>72</v>
      </c>
      <c r="BY14" s="3">
        <v>73</v>
      </c>
      <c r="BZ14" s="3">
        <v>74</v>
      </c>
      <c r="CA14" s="3">
        <v>75</v>
      </c>
      <c r="CB14" s="3">
        <v>76</v>
      </c>
      <c r="CC14" s="3">
        <v>77</v>
      </c>
      <c r="CD14" s="3">
        <v>78</v>
      </c>
      <c r="CE14" s="3">
        <v>79</v>
      </c>
      <c r="CF14" s="3">
        <v>80</v>
      </c>
      <c r="CG14" s="3">
        <v>81</v>
      </c>
      <c r="CH14" s="3">
        <v>82</v>
      </c>
      <c r="CI14" s="3">
        <v>83</v>
      </c>
      <c r="CJ14" s="3">
        <v>84</v>
      </c>
      <c r="CK14" s="3">
        <v>85</v>
      </c>
      <c r="CL14" s="3">
        <v>86</v>
      </c>
      <c r="CM14" s="3">
        <v>87</v>
      </c>
      <c r="CN14" s="3">
        <v>88</v>
      </c>
      <c r="CO14" s="3">
        <v>89</v>
      </c>
      <c r="CP14" s="3">
        <v>90</v>
      </c>
      <c r="CQ14" s="3">
        <v>91</v>
      </c>
      <c r="CR14" s="3">
        <v>92</v>
      </c>
      <c r="CS14" s="3">
        <v>93</v>
      </c>
      <c r="CT14" s="3">
        <v>94</v>
      </c>
      <c r="CU14" s="3">
        <v>95</v>
      </c>
      <c r="CV14" s="3">
        <v>96</v>
      </c>
      <c r="CW14" s="3">
        <v>97</v>
      </c>
      <c r="CX14" s="3">
        <v>98</v>
      </c>
      <c r="CY14" s="3">
        <v>99</v>
      </c>
    </row>
    <row r="16" ht="14.25">
      <c r="A16" s="5" t="s">
        <v>12</v>
      </c>
    </row>
    <row r="17" spans="1:103" ht="14.25">
      <c r="A17" s="21" t="s">
        <v>50</v>
      </c>
      <c r="B17" s="10" t="s">
        <v>51</v>
      </c>
      <c r="C17" s="11">
        <f aca="true" t="shared" si="2" ref="C17:C33">SUM(D17:CY17)</f>
        <v>90000</v>
      </c>
      <c r="D17" s="10">
        <v>90000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ht="14.25">
      <c r="A18" s="22"/>
      <c r="B18" s="2" t="s">
        <v>52</v>
      </c>
      <c r="C18" s="1">
        <f t="shared" si="2"/>
        <v>10000</v>
      </c>
      <c r="D18" s="2">
        <v>10000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14.25">
      <c r="A19" s="22"/>
      <c r="B19" s="2" t="s">
        <v>53</v>
      </c>
      <c r="C19" s="1">
        <f t="shared" si="2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14.25">
      <c r="A20" s="22"/>
      <c r="B20" s="2" t="s">
        <v>54</v>
      </c>
      <c r="C20" s="1">
        <f t="shared" si="2"/>
        <v>17500</v>
      </c>
      <c r="D20" s="2">
        <v>15000</v>
      </c>
      <c r="E20" s="2"/>
      <c r="F20" s="2">
        <v>2500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14.25">
      <c r="A21" s="22"/>
      <c r="B21" s="2" t="s">
        <v>55</v>
      </c>
      <c r="C21" s="1">
        <f t="shared" si="2"/>
        <v>5000</v>
      </c>
      <c r="D21" s="2"/>
      <c r="E21" s="2"/>
      <c r="F21" s="2">
        <v>5000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14.25">
      <c r="A22" s="22"/>
      <c r="B22" s="2" t="s">
        <v>58</v>
      </c>
      <c r="C22" s="1">
        <f t="shared" si="2"/>
        <v>4000</v>
      </c>
      <c r="D22" s="2"/>
      <c r="E22" s="2">
        <v>1000</v>
      </c>
      <c r="F22" s="2"/>
      <c r="G22" s="2"/>
      <c r="H22" s="2"/>
      <c r="I22" s="2">
        <v>500</v>
      </c>
      <c r="J22" s="2"/>
      <c r="K22" s="2"/>
      <c r="L22" s="2"/>
      <c r="M22" s="2"/>
      <c r="N22" s="2">
        <v>500</v>
      </c>
      <c r="O22" s="2"/>
      <c r="P22" s="2"/>
      <c r="Q22" s="2"/>
      <c r="R22" s="2"/>
      <c r="S22" s="2">
        <v>500</v>
      </c>
      <c r="T22" s="2"/>
      <c r="U22" s="2"/>
      <c r="V22" s="2"/>
      <c r="W22" s="2"/>
      <c r="X22" s="2">
        <v>500</v>
      </c>
      <c r="Y22" s="2"/>
      <c r="Z22" s="2"/>
      <c r="AA22" s="2"/>
      <c r="AB22" s="2"/>
      <c r="AC22" s="2">
        <v>500</v>
      </c>
      <c r="AD22" s="2"/>
      <c r="AE22" s="2"/>
      <c r="AF22" s="2"/>
      <c r="AG22" s="2"/>
      <c r="AH22" s="2">
        <v>500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4.25">
      <c r="A23" s="22"/>
      <c r="B23" s="2" t="s">
        <v>41</v>
      </c>
      <c r="C23" s="1">
        <f t="shared" si="2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4.25">
      <c r="A24" s="22"/>
      <c r="B24" s="2" t="s">
        <v>42</v>
      </c>
      <c r="C24" s="1">
        <f t="shared" si="2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14.25">
      <c r="A25" s="22"/>
      <c r="B25" s="2" t="s">
        <v>43</v>
      </c>
      <c r="C25" s="1">
        <f t="shared" si="2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ht="14.25">
      <c r="A26" s="22"/>
      <c r="B26" s="2" t="s">
        <v>44</v>
      </c>
      <c r="C26" s="1">
        <f t="shared" si="2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14.25">
      <c r="A27" s="22"/>
      <c r="B27" s="2" t="s">
        <v>45</v>
      </c>
      <c r="C27" s="1">
        <f t="shared" si="2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 ht="14.25">
      <c r="A28" s="22"/>
      <c r="B28" s="2" t="s">
        <v>46</v>
      </c>
      <c r="C28" s="1">
        <f t="shared" si="2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14.25">
      <c r="A29" s="22"/>
      <c r="B29" s="2" t="s">
        <v>47</v>
      </c>
      <c r="C29" s="1">
        <f t="shared" si="2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14.25">
      <c r="A30" s="22"/>
      <c r="B30" s="2" t="s">
        <v>48</v>
      </c>
      <c r="C30" s="1">
        <f t="shared" si="2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14.25">
      <c r="A31" s="22"/>
      <c r="B31" s="2" t="s">
        <v>49</v>
      </c>
      <c r="C31" s="1">
        <f t="shared" si="2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14.25">
      <c r="A32" s="22"/>
      <c r="B32" s="2"/>
      <c r="C32" s="1">
        <f t="shared" si="2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15" thickBot="1">
      <c r="A33" s="23"/>
      <c r="B33" s="8"/>
      <c r="C33" s="9">
        <f t="shared" si="2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1:103" s="6" customFormat="1" ht="15" thickTop="1">
      <c r="A34" s="7" t="s">
        <v>13</v>
      </c>
      <c r="B34" s="7"/>
      <c r="C34" s="7">
        <f>SUM(C17:C33)</f>
        <v>126500</v>
      </c>
      <c r="D34" s="7">
        <f>SUM(D17:D33)</f>
        <v>115000</v>
      </c>
      <c r="E34" s="7">
        <f>SUM(E17:E33)</f>
        <v>1000</v>
      </c>
      <c r="F34" s="7">
        <f aca="true" t="shared" si="3" ref="F34:S34">SUM(F17:F33)</f>
        <v>7500</v>
      </c>
      <c r="G34" s="7">
        <f t="shared" si="3"/>
        <v>0</v>
      </c>
      <c r="H34" s="7">
        <f t="shared" si="3"/>
        <v>0</v>
      </c>
      <c r="I34" s="7">
        <f t="shared" si="3"/>
        <v>500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500</v>
      </c>
      <c r="O34" s="7">
        <f t="shared" si="3"/>
        <v>0</v>
      </c>
      <c r="P34" s="7">
        <f t="shared" si="3"/>
        <v>0</v>
      </c>
      <c r="Q34" s="7">
        <f t="shared" si="3"/>
        <v>0</v>
      </c>
      <c r="R34" s="7">
        <f t="shared" si="3"/>
        <v>0</v>
      </c>
      <c r="S34" s="7">
        <f t="shared" si="3"/>
        <v>500</v>
      </c>
      <c r="T34" s="7">
        <f aca="true" t="shared" si="4" ref="T34:CE34">SUM(T17:T33)</f>
        <v>0</v>
      </c>
      <c r="U34" s="7">
        <f t="shared" si="4"/>
        <v>0</v>
      </c>
      <c r="V34" s="7">
        <f t="shared" si="4"/>
        <v>0</v>
      </c>
      <c r="W34" s="7">
        <f t="shared" si="4"/>
        <v>0</v>
      </c>
      <c r="X34" s="7">
        <f t="shared" si="4"/>
        <v>500</v>
      </c>
      <c r="Y34" s="7">
        <f t="shared" si="4"/>
        <v>0</v>
      </c>
      <c r="Z34" s="7">
        <f t="shared" si="4"/>
        <v>0</v>
      </c>
      <c r="AA34" s="7">
        <f t="shared" si="4"/>
        <v>0</v>
      </c>
      <c r="AB34" s="7">
        <f t="shared" si="4"/>
        <v>0</v>
      </c>
      <c r="AC34" s="7">
        <f t="shared" si="4"/>
        <v>500</v>
      </c>
      <c r="AD34" s="7">
        <f t="shared" si="4"/>
        <v>0</v>
      </c>
      <c r="AE34" s="7">
        <f t="shared" si="4"/>
        <v>0</v>
      </c>
      <c r="AF34" s="7">
        <f t="shared" si="4"/>
        <v>0</v>
      </c>
      <c r="AG34" s="7">
        <f t="shared" si="4"/>
        <v>0</v>
      </c>
      <c r="AH34" s="7">
        <f t="shared" si="4"/>
        <v>500</v>
      </c>
      <c r="AI34" s="7">
        <f t="shared" si="4"/>
        <v>0</v>
      </c>
      <c r="AJ34" s="7">
        <f t="shared" si="4"/>
        <v>0</v>
      </c>
      <c r="AK34" s="7">
        <f t="shared" si="4"/>
        <v>0</v>
      </c>
      <c r="AL34" s="7">
        <f t="shared" si="4"/>
        <v>0</v>
      </c>
      <c r="AM34" s="7">
        <f t="shared" si="4"/>
        <v>0</v>
      </c>
      <c r="AN34" s="7">
        <f t="shared" si="4"/>
        <v>0</v>
      </c>
      <c r="AO34" s="7">
        <f t="shared" si="4"/>
        <v>0</v>
      </c>
      <c r="AP34" s="7">
        <f t="shared" si="4"/>
        <v>0</v>
      </c>
      <c r="AQ34" s="7">
        <f t="shared" si="4"/>
        <v>0</v>
      </c>
      <c r="AR34" s="7">
        <f t="shared" si="4"/>
        <v>0</v>
      </c>
      <c r="AS34" s="7">
        <f t="shared" si="4"/>
        <v>0</v>
      </c>
      <c r="AT34" s="7">
        <f t="shared" si="4"/>
        <v>0</v>
      </c>
      <c r="AU34" s="7">
        <f t="shared" si="4"/>
        <v>0</v>
      </c>
      <c r="AV34" s="7">
        <f t="shared" si="4"/>
        <v>0</v>
      </c>
      <c r="AW34" s="7">
        <f t="shared" si="4"/>
        <v>0</v>
      </c>
      <c r="AX34" s="7">
        <f t="shared" si="4"/>
        <v>0</v>
      </c>
      <c r="AY34" s="7">
        <f t="shared" si="4"/>
        <v>0</v>
      </c>
      <c r="AZ34" s="7">
        <f t="shared" si="4"/>
        <v>0</v>
      </c>
      <c r="BA34" s="7">
        <f t="shared" si="4"/>
        <v>0</v>
      </c>
      <c r="BB34" s="7">
        <f t="shared" si="4"/>
        <v>0</v>
      </c>
      <c r="BC34" s="7">
        <f t="shared" si="4"/>
        <v>0</v>
      </c>
      <c r="BD34" s="7">
        <f t="shared" si="4"/>
        <v>0</v>
      </c>
      <c r="BE34" s="7">
        <f t="shared" si="4"/>
        <v>0</v>
      </c>
      <c r="BF34" s="7">
        <f t="shared" si="4"/>
        <v>0</v>
      </c>
      <c r="BG34" s="7">
        <f t="shared" si="4"/>
        <v>0</v>
      </c>
      <c r="BH34" s="7">
        <f t="shared" si="4"/>
        <v>0</v>
      </c>
      <c r="BI34" s="7">
        <f t="shared" si="4"/>
        <v>0</v>
      </c>
      <c r="BJ34" s="7">
        <f t="shared" si="4"/>
        <v>0</v>
      </c>
      <c r="BK34" s="7">
        <f t="shared" si="4"/>
        <v>0</v>
      </c>
      <c r="BL34" s="7">
        <f t="shared" si="4"/>
        <v>0</v>
      </c>
      <c r="BM34" s="7">
        <f t="shared" si="4"/>
        <v>0</v>
      </c>
      <c r="BN34" s="7">
        <f t="shared" si="4"/>
        <v>0</v>
      </c>
      <c r="BO34" s="7">
        <f t="shared" si="4"/>
        <v>0</v>
      </c>
      <c r="BP34" s="7">
        <f t="shared" si="4"/>
        <v>0</v>
      </c>
      <c r="BQ34" s="7">
        <f t="shared" si="4"/>
        <v>0</v>
      </c>
      <c r="BR34" s="7">
        <f t="shared" si="4"/>
        <v>0</v>
      </c>
      <c r="BS34" s="7">
        <f t="shared" si="4"/>
        <v>0</v>
      </c>
      <c r="BT34" s="7">
        <f t="shared" si="4"/>
        <v>0</v>
      </c>
      <c r="BU34" s="7">
        <f t="shared" si="4"/>
        <v>0</v>
      </c>
      <c r="BV34" s="7">
        <f t="shared" si="4"/>
        <v>0</v>
      </c>
      <c r="BW34" s="7">
        <f t="shared" si="4"/>
        <v>0</v>
      </c>
      <c r="BX34" s="7">
        <f t="shared" si="4"/>
        <v>0</v>
      </c>
      <c r="BY34" s="7">
        <f t="shared" si="4"/>
        <v>0</v>
      </c>
      <c r="BZ34" s="7">
        <f t="shared" si="4"/>
        <v>0</v>
      </c>
      <c r="CA34" s="7">
        <f t="shared" si="4"/>
        <v>0</v>
      </c>
      <c r="CB34" s="7">
        <f t="shared" si="4"/>
        <v>0</v>
      </c>
      <c r="CC34" s="7">
        <f t="shared" si="4"/>
        <v>0</v>
      </c>
      <c r="CD34" s="7">
        <f t="shared" si="4"/>
        <v>0</v>
      </c>
      <c r="CE34" s="7">
        <f t="shared" si="4"/>
        <v>0</v>
      </c>
      <c r="CF34" s="7">
        <f aca="true" t="shared" si="5" ref="CF34:CY34">SUM(CF17:CF33)</f>
        <v>0</v>
      </c>
      <c r="CG34" s="7">
        <f t="shared" si="5"/>
        <v>0</v>
      </c>
      <c r="CH34" s="7">
        <f t="shared" si="5"/>
        <v>0</v>
      </c>
      <c r="CI34" s="7">
        <f t="shared" si="5"/>
        <v>0</v>
      </c>
      <c r="CJ34" s="7">
        <f t="shared" si="5"/>
        <v>0</v>
      </c>
      <c r="CK34" s="7">
        <f t="shared" si="5"/>
        <v>0</v>
      </c>
      <c r="CL34" s="7">
        <f t="shared" si="5"/>
        <v>0</v>
      </c>
      <c r="CM34" s="7">
        <f t="shared" si="5"/>
        <v>0</v>
      </c>
      <c r="CN34" s="7">
        <f t="shared" si="5"/>
        <v>0</v>
      </c>
      <c r="CO34" s="7">
        <f t="shared" si="5"/>
        <v>0</v>
      </c>
      <c r="CP34" s="7">
        <f t="shared" si="5"/>
        <v>0</v>
      </c>
      <c r="CQ34" s="7">
        <f t="shared" si="5"/>
        <v>0</v>
      </c>
      <c r="CR34" s="7">
        <f t="shared" si="5"/>
        <v>0</v>
      </c>
      <c r="CS34" s="7">
        <f t="shared" si="5"/>
        <v>0</v>
      </c>
      <c r="CT34" s="7">
        <f t="shared" si="5"/>
        <v>0</v>
      </c>
      <c r="CU34" s="7">
        <f t="shared" si="5"/>
        <v>0</v>
      </c>
      <c r="CV34" s="7">
        <f t="shared" si="5"/>
        <v>0</v>
      </c>
      <c r="CW34" s="7">
        <f t="shared" si="5"/>
        <v>0</v>
      </c>
      <c r="CX34" s="7">
        <f t="shared" si="5"/>
        <v>0</v>
      </c>
      <c r="CY34" s="7">
        <f t="shared" si="5"/>
        <v>0</v>
      </c>
    </row>
    <row r="35" s="1" customFormat="1" ht="14.25"/>
    <row r="36" spans="1:103" ht="14.25">
      <c r="A36" s="21" t="s">
        <v>62</v>
      </c>
      <c r="B36" s="10" t="s">
        <v>59</v>
      </c>
      <c r="C36" s="11">
        <f>SUM(D36:CY36)</f>
        <v>745</v>
      </c>
      <c r="D36" s="10">
        <v>745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ht="14.25">
      <c r="A37" s="22"/>
      <c r="B37" s="2" t="s">
        <v>60</v>
      </c>
      <c r="C37" s="1">
        <f>SUM(D37:CY37)</f>
        <v>8230</v>
      </c>
      <c r="D37" s="2"/>
      <c r="E37" s="2"/>
      <c r="F37" s="2"/>
      <c r="G37" s="2"/>
      <c r="H37" s="2"/>
      <c r="I37" s="2">
        <v>745</v>
      </c>
      <c r="J37" s="2"/>
      <c r="K37" s="2"/>
      <c r="L37" s="2"/>
      <c r="M37" s="2"/>
      <c r="N37" s="2"/>
      <c r="O37" s="2"/>
      <c r="P37" s="2"/>
      <c r="Q37" s="2"/>
      <c r="R37" s="2"/>
      <c r="S37" s="2">
        <v>745</v>
      </c>
      <c r="T37" s="2"/>
      <c r="U37" s="2"/>
      <c r="V37" s="2"/>
      <c r="W37" s="2"/>
      <c r="X37" s="2"/>
      <c r="Y37" s="2"/>
      <c r="Z37" s="2"/>
      <c r="AA37" s="2"/>
      <c r="AB37" s="2"/>
      <c r="AC37" s="2">
        <v>745</v>
      </c>
      <c r="AD37" s="2"/>
      <c r="AE37" s="2"/>
      <c r="AF37" s="2"/>
      <c r="AG37" s="2"/>
      <c r="AH37" s="2"/>
      <c r="AI37" s="2"/>
      <c r="AJ37" s="2"/>
      <c r="AK37" s="2"/>
      <c r="AL37" s="2"/>
      <c r="AM37" s="2">
        <v>745</v>
      </c>
      <c r="AN37" s="2"/>
      <c r="AO37" s="2"/>
      <c r="AP37" s="2"/>
      <c r="AQ37" s="2"/>
      <c r="AR37" s="2"/>
      <c r="AS37" s="2"/>
      <c r="AT37" s="2"/>
      <c r="AU37" s="2"/>
      <c r="AV37" s="2">
        <v>750</v>
      </c>
      <c r="AW37" s="2">
        <v>0</v>
      </c>
      <c r="AX37" s="2"/>
      <c r="AY37" s="2"/>
      <c r="AZ37" s="2"/>
      <c r="BA37" s="2"/>
      <c r="BB37" s="2"/>
      <c r="BC37" s="2"/>
      <c r="BD37" s="2"/>
      <c r="BE37" s="2"/>
      <c r="BF37" s="2">
        <v>750</v>
      </c>
      <c r="BG37" s="2">
        <v>0</v>
      </c>
      <c r="BH37" s="2"/>
      <c r="BI37" s="2"/>
      <c r="BJ37" s="2"/>
      <c r="BK37" s="2"/>
      <c r="BL37" s="2"/>
      <c r="BM37" s="2"/>
      <c r="BN37" s="2"/>
      <c r="BO37" s="2"/>
      <c r="BP37" s="2">
        <v>750</v>
      </c>
      <c r="BQ37" s="2">
        <v>0</v>
      </c>
      <c r="BR37" s="2"/>
      <c r="BS37" s="2"/>
      <c r="BT37" s="2"/>
      <c r="BU37" s="2"/>
      <c r="BV37" s="2"/>
      <c r="BW37" s="2"/>
      <c r="BX37" s="2"/>
      <c r="BY37" s="2"/>
      <c r="BZ37" s="2">
        <v>750</v>
      </c>
      <c r="CA37" s="2">
        <v>0</v>
      </c>
      <c r="CB37" s="2"/>
      <c r="CC37" s="2"/>
      <c r="CD37" s="2"/>
      <c r="CE37" s="2"/>
      <c r="CF37" s="2"/>
      <c r="CG37" s="2"/>
      <c r="CH37" s="2"/>
      <c r="CI37" s="2"/>
      <c r="CJ37" s="2">
        <v>750</v>
      </c>
      <c r="CK37" s="2"/>
      <c r="CL37" s="2"/>
      <c r="CM37" s="2"/>
      <c r="CN37" s="2"/>
      <c r="CO37" s="2"/>
      <c r="CP37" s="2"/>
      <c r="CQ37" s="2"/>
      <c r="CR37" s="2"/>
      <c r="CS37" s="2"/>
      <c r="CT37" s="2">
        <v>750</v>
      </c>
      <c r="CU37" s="2"/>
      <c r="CV37" s="2"/>
      <c r="CW37" s="2"/>
      <c r="CX37" s="2"/>
      <c r="CY37" s="2">
        <v>750</v>
      </c>
    </row>
    <row r="38" spans="1:103" ht="15" thickBot="1">
      <c r="A38" s="23"/>
      <c r="B38" s="8" t="s">
        <v>61</v>
      </c>
      <c r="C38" s="9">
        <f>SUM(D38:CY38)</f>
        <v>360</v>
      </c>
      <c r="D38" s="8"/>
      <c r="E38" s="8">
        <f>D8*0.03</f>
        <v>360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1:103" s="7" customFormat="1" ht="15" thickTop="1">
      <c r="A39" s="7" t="s">
        <v>13</v>
      </c>
      <c r="C39" s="7">
        <f>SUM(C36:C38)</f>
        <v>9335</v>
      </c>
      <c r="D39" s="7">
        <f>SUM(D36:D38)</f>
        <v>745</v>
      </c>
      <c r="E39" s="7">
        <f aca="true" t="shared" si="6" ref="E39:BP39">SUM(E36:E38)</f>
        <v>360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745</v>
      </c>
      <c r="J39" s="7">
        <f t="shared" si="6"/>
        <v>0</v>
      </c>
      <c r="K39" s="7">
        <f t="shared" si="6"/>
        <v>0</v>
      </c>
      <c r="L39" s="7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7">
        <f t="shared" si="6"/>
        <v>0</v>
      </c>
      <c r="R39" s="7">
        <f t="shared" si="6"/>
        <v>0</v>
      </c>
      <c r="S39" s="7">
        <f t="shared" si="6"/>
        <v>745</v>
      </c>
      <c r="T39" s="7">
        <f t="shared" si="6"/>
        <v>0</v>
      </c>
      <c r="U39" s="7">
        <f t="shared" si="6"/>
        <v>0</v>
      </c>
      <c r="V39" s="7">
        <f t="shared" si="6"/>
        <v>0</v>
      </c>
      <c r="W39" s="7">
        <f t="shared" si="6"/>
        <v>0</v>
      </c>
      <c r="X39" s="7">
        <f t="shared" si="6"/>
        <v>0</v>
      </c>
      <c r="Y39" s="7">
        <f t="shared" si="6"/>
        <v>0</v>
      </c>
      <c r="Z39" s="7">
        <f t="shared" si="6"/>
        <v>0</v>
      </c>
      <c r="AA39" s="7">
        <f t="shared" si="6"/>
        <v>0</v>
      </c>
      <c r="AB39" s="7">
        <f t="shared" si="6"/>
        <v>0</v>
      </c>
      <c r="AC39" s="7">
        <f t="shared" si="6"/>
        <v>745</v>
      </c>
      <c r="AD39" s="7">
        <f t="shared" si="6"/>
        <v>0</v>
      </c>
      <c r="AE39" s="7">
        <f t="shared" si="6"/>
        <v>0</v>
      </c>
      <c r="AF39" s="7">
        <f t="shared" si="6"/>
        <v>0</v>
      </c>
      <c r="AG39" s="7">
        <f t="shared" si="6"/>
        <v>0</v>
      </c>
      <c r="AH39" s="7">
        <f t="shared" si="6"/>
        <v>0</v>
      </c>
      <c r="AI39" s="7">
        <f t="shared" si="6"/>
        <v>0</v>
      </c>
      <c r="AJ39" s="7">
        <f t="shared" si="6"/>
        <v>0</v>
      </c>
      <c r="AK39" s="7">
        <f t="shared" si="6"/>
        <v>0</v>
      </c>
      <c r="AL39" s="7">
        <f t="shared" si="6"/>
        <v>0</v>
      </c>
      <c r="AM39" s="7">
        <f t="shared" si="6"/>
        <v>745</v>
      </c>
      <c r="AN39" s="7">
        <f t="shared" si="6"/>
        <v>0</v>
      </c>
      <c r="AO39" s="7">
        <f t="shared" si="6"/>
        <v>0</v>
      </c>
      <c r="AP39" s="7">
        <f t="shared" si="6"/>
        <v>0</v>
      </c>
      <c r="AQ39" s="7">
        <f t="shared" si="6"/>
        <v>0</v>
      </c>
      <c r="AR39" s="7">
        <f t="shared" si="6"/>
        <v>0</v>
      </c>
      <c r="AS39" s="7">
        <f t="shared" si="6"/>
        <v>0</v>
      </c>
      <c r="AT39" s="7">
        <f t="shared" si="6"/>
        <v>0</v>
      </c>
      <c r="AU39" s="7">
        <f t="shared" si="6"/>
        <v>0</v>
      </c>
      <c r="AV39" s="7">
        <f t="shared" si="6"/>
        <v>750</v>
      </c>
      <c r="AW39" s="7">
        <f t="shared" si="6"/>
        <v>0</v>
      </c>
      <c r="AX39" s="7">
        <f t="shared" si="6"/>
        <v>0</v>
      </c>
      <c r="AY39" s="7">
        <f t="shared" si="6"/>
        <v>0</v>
      </c>
      <c r="AZ39" s="7">
        <f t="shared" si="6"/>
        <v>0</v>
      </c>
      <c r="BA39" s="7">
        <f t="shared" si="6"/>
        <v>0</v>
      </c>
      <c r="BB39" s="7">
        <f t="shared" si="6"/>
        <v>0</v>
      </c>
      <c r="BC39" s="7">
        <f t="shared" si="6"/>
        <v>0</v>
      </c>
      <c r="BD39" s="7">
        <f t="shared" si="6"/>
        <v>0</v>
      </c>
      <c r="BE39" s="7">
        <f t="shared" si="6"/>
        <v>0</v>
      </c>
      <c r="BF39" s="7">
        <f t="shared" si="6"/>
        <v>750</v>
      </c>
      <c r="BG39" s="7">
        <f t="shared" si="6"/>
        <v>0</v>
      </c>
      <c r="BH39" s="7">
        <f t="shared" si="6"/>
        <v>0</v>
      </c>
      <c r="BI39" s="7">
        <f t="shared" si="6"/>
        <v>0</v>
      </c>
      <c r="BJ39" s="7">
        <f t="shared" si="6"/>
        <v>0</v>
      </c>
      <c r="BK39" s="7">
        <f t="shared" si="6"/>
        <v>0</v>
      </c>
      <c r="BL39" s="7">
        <f t="shared" si="6"/>
        <v>0</v>
      </c>
      <c r="BM39" s="7">
        <f t="shared" si="6"/>
        <v>0</v>
      </c>
      <c r="BN39" s="7">
        <f t="shared" si="6"/>
        <v>0</v>
      </c>
      <c r="BO39" s="7">
        <f t="shared" si="6"/>
        <v>0</v>
      </c>
      <c r="BP39" s="7">
        <f t="shared" si="6"/>
        <v>750</v>
      </c>
      <c r="BQ39" s="7">
        <f aca="true" t="shared" si="7" ref="BQ39:CY39">SUM(BQ36:BQ38)</f>
        <v>0</v>
      </c>
      <c r="BR39" s="7">
        <f t="shared" si="7"/>
        <v>0</v>
      </c>
      <c r="BS39" s="7">
        <f t="shared" si="7"/>
        <v>0</v>
      </c>
      <c r="BT39" s="7">
        <f t="shared" si="7"/>
        <v>0</v>
      </c>
      <c r="BU39" s="7">
        <f t="shared" si="7"/>
        <v>0</v>
      </c>
      <c r="BV39" s="7">
        <f t="shared" si="7"/>
        <v>0</v>
      </c>
      <c r="BW39" s="7">
        <f t="shared" si="7"/>
        <v>0</v>
      </c>
      <c r="BX39" s="7">
        <f t="shared" si="7"/>
        <v>0</v>
      </c>
      <c r="BY39" s="7">
        <f t="shared" si="7"/>
        <v>0</v>
      </c>
      <c r="BZ39" s="7">
        <f t="shared" si="7"/>
        <v>750</v>
      </c>
      <c r="CA39" s="7">
        <f t="shared" si="7"/>
        <v>0</v>
      </c>
      <c r="CB39" s="7">
        <f t="shared" si="7"/>
        <v>0</v>
      </c>
      <c r="CC39" s="7">
        <f t="shared" si="7"/>
        <v>0</v>
      </c>
      <c r="CD39" s="7">
        <f t="shared" si="7"/>
        <v>0</v>
      </c>
      <c r="CE39" s="7">
        <f t="shared" si="7"/>
        <v>0</v>
      </c>
      <c r="CF39" s="7">
        <f t="shared" si="7"/>
        <v>0</v>
      </c>
      <c r="CG39" s="7">
        <f t="shared" si="7"/>
        <v>0</v>
      </c>
      <c r="CH39" s="7">
        <f t="shared" si="7"/>
        <v>0</v>
      </c>
      <c r="CI39" s="7">
        <f t="shared" si="7"/>
        <v>0</v>
      </c>
      <c r="CJ39" s="7">
        <f t="shared" si="7"/>
        <v>750</v>
      </c>
      <c r="CK39" s="7">
        <f t="shared" si="7"/>
        <v>0</v>
      </c>
      <c r="CL39" s="7">
        <f t="shared" si="7"/>
        <v>0</v>
      </c>
      <c r="CM39" s="7">
        <f t="shared" si="7"/>
        <v>0</v>
      </c>
      <c r="CN39" s="7">
        <f t="shared" si="7"/>
        <v>0</v>
      </c>
      <c r="CO39" s="7">
        <f t="shared" si="7"/>
        <v>0</v>
      </c>
      <c r="CP39" s="7">
        <f t="shared" si="7"/>
        <v>0</v>
      </c>
      <c r="CQ39" s="7">
        <f t="shared" si="7"/>
        <v>0</v>
      </c>
      <c r="CR39" s="7">
        <f t="shared" si="7"/>
        <v>0</v>
      </c>
      <c r="CS39" s="7">
        <f t="shared" si="7"/>
        <v>0</v>
      </c>
      <c r="CT39" s="7">
        <f t="shared" si="7"/>
        <v>750</v>
      </c>
      <c r="CU39" s="7">
        <f t="shared" si="7"/>
        <v>0</v>
      </c>
      <c r="CV39" s="7">
        <f t="shared" si="7"/>
        <v>0</v>
      </c>
      <c r="CW39" s="7">
        <f t="shared" si="7"/>
        <v>0</v>
      </c>
      <c r="CX39" s="7">
        <f t="shared" si="7"/>
        <v>0</v>
      </c>
      <c r="CY39" s="7">
        <f t="shared" si="7"/>
        <v>750</v>
      </c>
    </row>
    <row r="40" s="7" customFormat="1" ht="14.25"/>
    <row r="41" spans="1:103" ht="14.25">
      <c r="A41" s="21" t="s">
        <v>14</v>
      </c>
      <c r="B41" s="10" t="s">
        <v>64</v>
      </c>
      <c r="C41" s="11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ht="14.25">
      <c r="A42" s="22"/>
      <c r="B42" s="2" t="s">
        <v>63</v>
      </c>
      <c r="C42" s="1">
        <f aca="true" t="shared" si="8" ref="C42:C47">SUM(D42:CY42)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ht="14.25">
      <c r="A43" s="22"/>
      <c r="B43" s="12" t="s">
        <v>79</v>
      </c>
      <c r="C43" s="13">
        <f t="shared" si="8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ht="14.25">
      <c r="A44" s="13"/>
      <c r="B44" s="2" t="s">
        <v>38</v>
      </c>
      <c r="C44" s="1">
        <f t="shared" si="8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3" ht="14.25">
      <c r="A45" s="13"/>
      <c r="B45" s="2" t="s">
        <v>39</v>
      </c>
      <c r="C45" s="1">
        <f t="shared" si="8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ht="14.25">
      <c r="A46" s="13"/>
      <c r="B46" s="2" t="s">
        <v>40</v>
      </c>
      <c r="C46" s="1">
        <f t="shared" si="8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103" ht="15" thickBot="1">
      <c r="A47" s="9"/>
      <c r="B47" s="8"/>
      <c r="C47" s="9">
        <f t="shared" si="8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</row>
    <row r="48" spans="1:103" s="6" customFormat="1" ht="15" thickTop="1">
      <c r="A48" s="7" t="s">
        <v>13</v>
      </c>
      <c r="B48" s="7"/>
      <c r="C48" s="7">
        <f aca="true" t="shared" si="9" ref="C48:AH48">SUM(C41:C47)</f>
        <v>0</v>
      </c>
      <c r="D48" s="7">
        <f t="shared" si="9"/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0</v>
      </c>
      <c r="L48" s="7">
        <f t="shared" si="9"/>
        <v>0</v>
      </c>
      <c r="M48" s="7">
        <f t="shared" si="9"/>
        <v>0</v>
      </c>
      <c r="N48" s="7">
        <f t="shared" si="9"/>
        <v>0</v>
      </c>
      <c r="O48" s="7">
        <f t="shared" si="9"/>
        <v>0</v>
      </c>
      <c r="P48" s="7">
        <f t="shared" si="9"/>
        <v>0</v>
      </c>
      <c r="Q48" s="7">
        <f t="shared" si="9"/>
        <v>0</v>
      </c>
      <c r="R48" s="7">
        <f t="shared" si="9"/>
        <v>0</v>
      </c>
      <c r="S48" s="7">
        <f t="shared" si="9"/>
        <v>0</v>
      </c>
      <c r="T48" s="7">
        <f t="shared" si="9"/>
        <v>0</v>
      </c>
      <c r="U48" s="7">
        <f t="shared" si="9"/>
        <v>0</v>
      </c>
      <c r="V48" s="7">
        <f t="shared" si="9"/>
        <v>0</v>
      </c>
      <c r="W48" s="7">
        <f t="shared" si="9"/>
        <v>0</v>
      </c>
      <c r="X48" s="7">
        <f t="shared" si="9"/>
        <v>0</v>
      </c>
      <c r="Y48" s="7">
        <f t="shared" si="9"/>
        <v>0</v>
      </c>
      <c r="Z48" s="7">
        <f t="shared" si="9"/>
        <v>0</v>
      </c>
      <c r="AA48" s="7">
        <f t="shared" si="9"/>
        <v>0</v>
      </c>
      <c r="AB48" s="7">
        <f t="shared" si="9"/>
        <v>0</v>
      </c>
      <c r="AC48" s="7">
        <f t="shared" si="9"/>
        <v>0</v>
      </c>
      <c r="AD48" s="7">
        <f t="shared" si="9"/>
        <v>0</v>
      </c>
      <c r="AE48" s="7">
        <f t="shared" si="9"/>
        <v>0</v>
      </c>
      <c r="AF48" s="7">
        <f t="shared" si="9"/>
        <v>0</v>
      </c>
      <c r="AG48" s="7">
        <f t="shared" si="9"/>
        <v>0</v>
      </c>
      <c r="AH48" s="7">
        <f t="shared" si="9"/>
        <v>0</v>
      </c>
      <c r="AI48" s="7">
        <f aca="true" t="shared" si="10" ref="AI48:BN48">SUM(AI41:AI47)</f>
        <v>0</v>
      </c>
      <c r="AJ48" s="7">
        <f t="shared" si="10"/>
        <v>0</v>
      </c>
      <c r="AK48" s="7">
        <f t="shared" si="10"/>
        <v>0</v>
      </c>
      <c r="AL48" s="7">
        <f t="shared" si="10"/>
        <v>0</v>
      </c>
      <c r="AM48" s="7">
        <f t="shared" si="10"/>
        <v>0</v>
      </c>
      <c r="AN48" s="7">
        <f t="shared" si="10"/>
        <v>0</v>
      </c>
      <c r="AO48" s="7">
        <f t="shared" si="10"/>
        <v>0</v>
      </c>
      <c r="AP48" s="7">
        <f t="shared" si="10"/>
        <v>0</v>
      </c>
      <c r="AQ48" s="7">
        <f t="shared" si="10"/>
        <v>0</v>
      </c>
      <c r="AR48" s="7">
        <f t="shared" si="10"/>
        <v>0</v>
      </c>
      <c r="AS48" s="7">
        <f t="shared" si="10"/>
        <v>0</v>
      </c>
      <c r="AT48" s="7">
        <f t="shared" si="10"/>
        <v>0</v>
      </c>
      <c r="AU48" s="7">
        <f t="shared" si="10"/>
        <v>0</v>
      </c>
      <c r="AV48" s="7">
        <f t="shared" si="10"/>
        <v>0</v>
      </c>
      <c r="AW48" s="7">
        <f t="shared" si="10"/>
        <v>0</v>
      </c>
      <c r="AX48" s="7">
        <f t="shared" si="10"/>
        <v>0</v>
      </c>
      <c r="AY48" s="7">
        <f t="shared" si="10"/>
        <v>0</v>
      </c>
      <c r="AZ48" s="7">
        <f t="shared" si="10"/>
        <v>0</v>
      </c>
      <c r="BA48" s="7">
        <f t="shared" si="10"/>
        <v>0</v>
      </c>
      <c r="BB48" s="7">
        <f t="shared" si="10"/>
        <v>0</v>
      </c>
      <c r="BC48" s="7">
        <f t="shared" si="10"/>
        <v>0</v>
      </c>
      <c r="BD48" s="7">
        <f t="shared" si="10"/>
        <v>0</v>
      </c>
      <c r="BE48" s="7">
        <f t="shared" si="10"/>
        <v>0</v>
      </c>
      <c r="BF48" s="7">
        <f t="shared" si="10"/>
        <v>0</v>
      </c>
      <c r="BG48" s="7">
        <f t="shared" si="10"/>
        <v>0</v>
      </c>
      <c r="BH48" s="7">
        <f t="shared" si="10"/>
        <v>0</v>
      </c>
      <c r="BI48" s="7">
        <f t="shared" si="10"/>
        <v>0</v>
      </c>
      <c r="BJ48" s="7">
        <f t="shared" si="10"/>
        <v>0</v>
      </c>
      <c r="BK48" s="7">
        <f t="shared" si="10"/>
        <v>0</v>
      </c>
      <c r="BL48" s="7">
        <f t="shared" si="10"/>
        <v>0</v>
      </c>
      <c r="BM48" s="7">
        <f t="shared" si="10"/>
        <v>0</v>
      </c>
      <c r="BN48" s="7">
        <f t="shared" si="10"/>
        <v>0</v>
      </c>
      <c r="BO48" s="7">
        <f aca="true" t="shared" si="11" ref="BO48:CT48">SUM(BO41:BO47)</f>
        <v>0</v>
      </c>
      <c r="BP48" s="7">
        <f t="shared" si="11"/>
        <v>0</v>
      </c>
      <c r="BQ48" s="7">
        <f t="shared" si="11"/>
        <v>0</v>
      </c>
      <c r="BR48" s="7">
        <f t="shared" si="11"/>
        <v>0</v>
      </c>
      <c r="BS48" s="7">
        <f t="shared" si="11"/>
        <v>0</v>
      </c>
      <c r="BT48" s="7">
        <f t="shared" si="11"/>
        <v>0</v>
      </c>
      <c r="BU48" s="7">
        <f t="shared" si="11"/>
        <v>0</v>
      </c>
      <c r="BV48" s="7">
        <f t="shared" si="11"/>
        <v>0</v>
      </c>
      <c r="BW48" s="7">
        <f t="shared" si="11"/>
        <v>0</v>
      </c>
      <c r="BX48" s="7">
        <f t="shared" si="11"/>
        <v>0</v>
      </c>
      <c r="BY48" s="7">
        <f t="shared" si="11"/>
        <v>0</v>
      </c>
      <c r="BZ48" s="7">
        <f t="shared" si="11"/>
        <v>0</v>
      </c>
      <c r="CA48" s="7">
        <f t="shared" si="11"/>
        <v>0</v>
      </c>
      <c r="CB48" s="7">
        <f t="shared" si="11"/>
        <v>0</v>
      </c>
      <c r="CC48" s="7">
        <f t="shared" si="11"/>
        <v>0</v>
      </c>
      <c r="CD48" s="7">
        <f t="shared" si="11"/>
        <v>0</v>
      </c>
      <c r="CE48" s="7">
        <f t="shared" si="11"/>
        <v>0</v>
      </c>
      <c r="CF48" s="7">
        <f t="shared" si="11"/>
        <v>0</v>
      </c>
      <c r="CG48" s="7">
        <f t="shared" si="11"/>
        <v>0</v>
      </c>
      <c r="CH48" s="7">
        <f t="shared" si="11"/>
        <v>0</v>
      </c>
      <c r="CI48" s="7">
        <f t="shared" si="11"/>
        <v>0</v>
      </c>
      <c r="CJ48" s="7">
        <f t="shared" si="11"/>
        <v>0</v>
      </c>
      <c r="CK48" s="7">
        <f t="shared" si="11"/>
        <v>0</v>
      </c>
      <c r="CL48" s="7">
        <f t="shared" si="11"/>
        <v>0</v>
      </c>
      <c r="CM48" s="7">
        <f t="shared" si="11"/>
        <v>0</v>
      </c>
      <c r="CN48" s="7">
        <f t="shared" si="11"/>
        <v>0</v>
      </c>
      <c r="CO48" s="7">
        <f t="shared" si="11"/>
        <v>0</v>
      </c>
      <c r="CP48" s="7">
        <f t="shared" si="11"/>
        <v>0</v>
      </c>
      <c r="CQ48" s="7">
        <f t="shared" si="11"/>
        <v>0</v>
      </c>
      <c r="CR48" s="7">
        <f t="shared" si="11"/>
        <v>0</v>
      </c>
      <c r="CS48" s="7">
        <f t="shared" si="11"/>
        <v>0</v>
      </c>
      <c r="CT48" s="7">
        <f t="shared" si="11"/>
        <v>0</v>
      </c>
      <c r="CU48" s="7">
        <f>SUM(CU41:CU47)</f>
        <v>0</v>
      </c>
      <c r="CV48" s="7">
        <f>SUM(CV41:CV47)</f>
        <v>0</v>
      </c>
      <c r="CW48" s="7">
        <f>SUM(CW41:CW47)</f>
        <v>0</v>
      </c>
      <c r="CX48" s="7">
        <f>SUM(CX41:CX47)</f>
        <v>0</v>
      </c>
      <c r="CY48" s="7">
        <f>SUM(CY41:CY47)</f>
        <v>0</v>
      </c>
    </row>
    <row r="49" spans="1:103" ht="15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1:103" s="5" customFormat="1" ht="15" thickTop="1">
      <c r="A50" s="3" t="s">
        <v>15</v>
      </c>
      <c r="B50" s="3"/>
      <c r="C50" s="3">
        <f aca="true" t="shared" si="12" ref="C50:AH50">C48+C39+C34</f>
        <v>135835</v>
      </c>
      <c r="D50" s="3">
        <f t="shared" si="12"/>
        <v>115745</v>
      </c>
      <c r="E50" s="3">
        <f t="shared" si="12"/>
        <v>1360</v>
      </c>
      <c r="F50" s="3">
        <f t="shared" si="12"/>
        <v>7500</v>
      </c>
      <c r="G50" s="3">
        <f t="shared" si="12"/>
        <v>0</v>
      </c>
      <c r="H50" s="3">
        <f t="shared" si="12"/>
        <v>0</v>
      </c>
      <c r="I50" s="3">
        <f t="shared" si="12"/>
        <v>1245</v>
      </c>
      <c r="J50" s="3">
        <f t="shared" si="12"/>
        <v>0</v>
      </c>
      <c r="K50" s="3">
        <f t="shared" si="12"/>
        <v>0</v>
      </c>
      <c r="L50" s="3">
        <f t="shared" si="12"/>
        <v>0</v>
      </c>
      <c r="M50" s="3">
        <f t="shared" si="12"/>
        <v>0</v>
      </c>
      <c r="N50" s="3">
        <f t="shared" si="12"/>
        <v>500</v>
      </c>
      <c r="O50" s="3">
        <f t="shared" si="12"/>
        <v>0</v>
      </c>
      <c r="P50" s="3">
        <f t="shared" si="12"/>
        <v>0</v>
      </c>
      <c r="Q50" s="3">
        <f t="shared" si="12"/>
        <v>0</v>
      </c>
      <c r="R50" s="3">
        <f t="shared" si="12"/>
        <v>0</v>
      </c>
      <c r="S50" s="3">
        <f t="shared" si="12"/>
        <v>1245</v>
      </c>
      <c r="T50" s="3">
        <f t="shared" si="12"/>
        <v>0</v>
      </c>
      <c r="U50" s="3">
        <f t="shared" si="12"/>
        <v>0</v>
      </c>
      <c r="V50" s="3">
        <f t="shared" si="12"/>
        <v>0</v>
      </c>
      <c r="W50" s="3">
        <f t="shared" si="12"/>
        <v>0</v>
      </c>
      <c r="X50" s="3">
        <f t="shared" si="12"/>
        <v>500</v>
      </c>
      <c r="Y50" s="3">
        <f t="shared" si="12"/>
        <v>0</v>
      </c>
      <c r="Z50" s="3">
        <f t="shared" si="12"/>
        <v>0</v>
      </c>
      <c r="AA50" s="3">
        <f t="shared" si="12"/>
        <v>0</v>
      </c>
      <c r="AB50" s="3">
        <f t="shared" si="12"/>
        <v>0</v>
      </c>
      <c r="AC50" s="3">
        <f t="shared" si="12"/>
        <v>1245</v>
      </c>
      <c r="AD50" s="3">
        <f t="shared" si="12"/>
        <v>0</v>
      </c>
      <c r="AE50" s="3">
        <f t="shared" si="12"/>
        <v>0</v>
      </c>
      <c r="AF50" s="3">
        <f t="shared" si="12"/>
        <v>0</v>
      </c>
      <c r="AG50" s="3">
        <f t="shared" si="12"/>
        <v>0</v>
      </c>
      <c r="AH50" s="3">
        <f t="shared" si="12"/>
        <v>500</v>
      </c>
      <c r="AI50" s="3">
        <f aca="true" t="shared" si="13" ref="AI50:BN50">AI48+AI39+AI34</f>
        <v>0</v>
      </c>
      <c r="AJ50" s="3">
        <f t="shared" si="13"/>
        <v>0</v>
      </c>
      <c r="AK50" s="3">
        <f t="shared" si="13"/>
        <v>0</v>
      </c>
      <c r="AL50" s="3">
        <f t="shared" si="13"/>
        <v>0</v>
      </c>
      <c r="AM50" s="3">
        <f t="shared" si="13"/>
        <v>745</v>
      </c>
      <c r="AN50" s="3">
        <f t="shared" si="13"/>
        <v>0</v>
      </c>
      <c r="AO50" s="3">
        <f t="shared" si="13"/>
        <v>0</v>
      </c>
      <c r="AP50" s="3">
        <f t="shared" si="13"/>
        <v>0</v>
      </c>
      <c r="AQ50" s="3">
        <f t="shared" si="13"/>
        <v>0</v>
      </c>
      <c r="AR50" s="3">
        <f t="shared" si="13"/>
        <v>0</v>
      </c>
      <c r="AS50" s="3">
        <f t="shared" si="13"/>
        <v>0</v>
      </c>
      <c r="AT50" s="3">
        <f t="shared" si="13"/>
        <v>0</v>
      </c>
      <c r="AU50" s="3">
        <f t="shared" si="13"/>
        <v>0</v>
      </c>
      <c r="AV50" s="3">
        <f t="shared" si="13"/>
        <v>750</v>
      </c>
      <c r="AW50" s="3">
        <f t="shared" si="13"/>
        <v>0</v>
      </c>
      <c r="AX50" s="3">
        <f t="shared" si="13"/>
        <v>0</v>
      </c>
      <c r="AY50" s="3">
        <f t="shared" si="13"/>
        <v>0</v>
      </c>
      <c r="AZ50" s="3">
        <f t="shared" si="13"/>
        <v>0</v>
      </c>
      <c r="BA50" s="3">
        <f t="shared" si="13"/>
        <v>0</v>
      </c>
      <c r="BB50" s="3">
        <f t="shared" si="13"/>
        <v>0</v>
      </c>
      <c r="BC50" s="3">
        <f t="shared" si="13"/>
        <v>0</v>
      </c>
      <c r="BD50" s="3">
        <f t="shared" si="13"/>
        <v>0</v>
      </c>
      <c r="BE50" s="3">
        <f t="shared" si="13"/>
        <v>0</v>
      </c>
      <c r="BF50" s="3">
        <f t="shared" si="13"/>
        <v>750</v>
      </c>
      <c r="BG50" s="3">
        <f t="shared" si="13"/>
        <v>0</v>
      </c>
      <c r="BH50" s="3">
        <f t="shared" si="13"/>
        <v>0</v>
      </c>
      <c r="BI50" s="3">
        <f t="shared" si="13"/>
        <v>0</v>
      </c>
      <c r="BJ50" s="3">
        <f t="shared" si="13"/>
        <v>0</v>
      </c>
      <c r="BK50" s="3">
        <f t="shared" si="13"/>
        <v>0</v>
      </c>
      <c r="BL50" s="3">
        <f t="shared" si="13"/>
        <v>0</v>
      </c>
      <c r="BM50" s="3">
        <f t="shared" si="13"/>
        <v>0</v>
      </c>
      <c r="BN50" s="3">
        <f t="shared" si="13"/>
        <v>0</v>
      </c>
      <c r="BO50" s="3">
        <f aca="true" t="shared" si="14" ref="BO50:CY50">BO48+BO39+BO34</f>
        <v>0</v>
      </c>
      <c r="BP50" s="3">
        <f t="shared" si="14"/>
        <v>750</v>
      </c>
      <c r="BQ50" s="3">
        <f t="shared" si="14"/>
        <v>0</v>
      </c>
      <c r="BR50" s="3">
        <f t="shared" si="14"/>
        <v>0</v>
      </c>
      <c r="BS50" s="3">
        <f t="shared" si="14"/>
        <v>0</v>
      </c>
      <c r="BT50" s="3">
        <f t="shared" si="14"/>
        <v>0</v>
      </c>
      <c r="BU50" s="3">
        <f t="shared" si="14"/>
        <v>0</v>
      </c>
      <c r="BV50" s="3">
        <f t="shared" si="14"/>
        <v>0</v>
      </c>
      <c r="BW50" s="3">
        <f t="shared" si="14"/>
        <v>0</v>
      </c>
      <c r="BX50" s="3">
        <f t="shared" si="14"/>
        <v>0</v>
      </c>
      <c r="BY50" s="3">
        <f t="shared" si="14"/>
        <v>0</v>
      </c>
      <c r="BZ50" s="3">
        <f t="shared" si="14"/>
        <v>750</v>
      </c>
      <c r="CA50" s="3">
        <f t="shared" si="14"/>
        <v>0</v>
      </c>
      <c r="CB50" s="3">
        <f t="shared" si="14"/>
        <v>0</v>
      </c>
      <c r="CC50" s="3">
        <f t="shared" si="14"/>
        <v>0</v>
      </c>
      <c r="CD50" s="3">
        <f t="shared" si="14"/>
        <v>0</v>
      </c>
      <c r="CE50" s="3">
        <f t="shared" si="14"/>
        <v>0</v>
      </c>
      <c r="CF50" s="3">
        <f t="shared" si="14"/>
        <v>0</v>
      </c>
      <c r="CG50" s="3">
        <f t="shared" si="14"/>
        <v>0</v>
      </c>
      <c r="CH50" s="3">
        <f t="shared" si="14"/>
        <v>0</v>
      </c>
      <c r="CI50" s="3">
        <f t="shared" si="14"/>
        <v>0</v>
      </c>
      <c r="CJ50" s="3">
        <f t="shared" si="14"/>
        <v>750</v>
      </c>
      <c r="CK50" s="3">
        <f t="shared" si="14"/>
        <v>0</v>
      </c>
      <c r="CL50" s="3">
        <f t="shared" si="14"/>
        <v>0</v>
      </c>
      <c r="CM50" s="3">
        <f t="shared" si="14"/>
        <v>0</v>
      </c>
      <c r="CN50" s="3">
        <f t="shared" si="14"/>
        <v>0</v>
      </c>
      <c r="CO50" s="3">
        <f t="shared" si="14"/>
        <v>0</v>
      </c>
      <c r="CP50" s="3">
        <f t="shared" si="14"/>
        <v>0</v>
      </c>
      <c r="CQ50" s="3">
        <f t="shared" si="14"/>
        <v>0</v>
      </c>
      <c r="CR50" s="3">
        <f t="shared" si="14"/>
        <v>0</v>
      </c>
      <c r="CS50" s="3">
        <f t="shared" si="14"/>
        <v>0</v>
      </c>
      <c r="CT50" s="3">
        <f t="shared" si="14"/>
        <v>750</v>
      </c>
      <c r="CU50" s="3">
        <f t="shared" si="14"/>
        <v>0</v>
      </c>
      <c r="CV50" s="3">
        <f t="shared" si="14"/>
        <v>0</v>
      </c>
      <c r="CW50" s="3">
        <f t="shared" si="14"/>
        <v>0</v>
      </c>
      <c r="CX50" s="3">
        <f t="shared" si="14"/>
        <v>0</v>
      </c>
      <c r="CY50" s="3">
        <f t="shared" si="14"/>
        <v>750</v>
      </c>
    </row>
    <row r="52" ht="14.25">
      <c r="A52" s="5" t="s">
        <v>16</v>
      </c>
    </row>
    <row r="53" spans="1:103" ht="14.25">
      <c r="A53" s="21" t="s">
        <v>17</v>
      </c>
      <c r="B53" s="10" t="s">
        <v>65</v>
      </c>
      <c r="C53" s="11">
        <f>SUM(D53:CY53)</f>
        <v>10000</v>
      </c>
      <c r="D53" s="10">
        <v>10000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ht="14.25">
      <c r="A54" s="22"/>
      <c r="B54" s="2" t="s">
        <v>66</v>
      </c>
      <c r="C54" s="1">
        <f>SUM(D54:CY54)</f>
        <v>95400</v>
      </c>
      <c r="D54" s="2">
        <v>90000</v>
      </c>
      <c r="E54" s="2">
        <v>600</v>
      </c>
      <c r="F54" s="2">
        <v>600</v>
      </c>
      <c r="G54" s="2">
        <v>600</v>
      </c>
      <c r="H54" s="2">
        <v>600</v>
      </c>
      <c r="I54" s="2">
        <v>600</v>
      </c>
      <c r="J54" s="2">
        <v>600</v>
      </c>
      <c r="K54" s="2">
        <v>600</v>
      </c>
      <c r="L54" s="2">
        <v>600</v>
      </c>
      <c r="M54" s="2">
        <v>600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14.25">
      <c r="A55" s="22"/>
      <c r="B55" s="2" t="s">
        <v>67</v>
      </c>
      <c r="C55" s="1">
        <f>SUM(D55:CY55)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ht="14.25">
      <c r="A56" s="22"/>
      <c r="B56" s="2" t="s">
        <v>38</v>
      </c>
      <c r="C56" s="1">
        <f>SUM(D56:CY56)</f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15" thickBot="1">
      <c r="A57" s="23"/>
      <c r="B57" s="8"/>
      <c r="C57" s="9">
        <f>SUM(D57:CY57)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</row>
    <row r="58" spans="1:103" s="6" customFormat="1" ht="15" thickTop="1">
      <c r="A58" s="7" t="s">
        <v>13</v>
      </c>
      <c r="B58" s="7"/>
      <c r="C58" s="7">
        <f>SUM(C53:C57)</f>
        <v>105400</v>
      </c>
      <c r="D58" s="7">
        <f>SUM(D53:D57)</f>
        <v>100000</v>
      </c>
      <c r="E58" s="7">
        <f aca="true" t="shared" si="15" ref="E58:BQ58">SUM(E53:E57)</f>
        <v>600</v>
      </c>
      <c r="F58" s="7">
        <f t="shared" si="15"/>
        <v>600</v>
      </c>
      <c r="G58" s="7">
        <f t="shared" si="15"/>
        <v>600</v>
      </c>
      <c r="H58" s="7">
        <f t="shared" si="15"/>
        <v>600</v>
      </c>
      <c r="I58" s="7">
        <f t="shared" si="15"/>
        <v>600</v>
      </c>
      <c r="J58" s="7">
        <f t="shared" si="15"/>
        <v>600</v>
      </c>
      <c r="K58" s="7">
        <f t="shared" si="15"/>
        <v>600</v>
      </c>
      <c r="L58" s="7">
        <f t="shared" si="15"/>
        <v>600</v>
      </c>
      <c r="M58" s="7">
        <f t="shared" si="15"/>
        <v>600</v>
      </c>
      <c r="N58" s="7">
        <f t="shared" si="15"/>
        <v>0</v>
      </c>
      <c r="O58" s="7">
        <f t="shared" si="15"/>
        <v>0</v>
      </c>
      <c r="P58" s="7">
        <f t="shared" si="15"/>
        <v>0</v>
      </c>
      <c r="Q58" s="7">
        <f t="shared" si="15"/>
        <v>0</v>
      </c>
      <c r="R58" s="7">
        <f t="shared" si="15"/>
        <v>0</v>
      </c>
      <c r="S58" s="7">
        <f t="shared" si="15"/>
        <v>0</v>
      </c>
      <c r="T58" s="7">
        <f t="shared" si="15"/>
        <v>0</v>
      </c>
      <c r="U58" s="7">
        <f t="shared" si="15"/>
        <v>0</v>
      </c>
      <c r="V58" s="7">
        <f t="shared" si="15"/>
        <v>0</v>
      </c>
      <c r="W58" s="7">
        <f t="shared" si="15"/>
        <v>0</v>
      </c>
      <c r="X58" s="7">
        <f t="shared" si="15"/>
        <v>0</v>
      </c>
      <c r="Y58" s="7">
        <f t="shared" si="15"/>
        <v>0</v>
      </c>
      <c r="Z58" s="7">
        <f t="shared" si="15"/>
        <v>0</v>
      </c>
      <c r="AA58" s="7">
        <f t="shared" si="15"/>
        <v>0</v>
      </c>
      <c r="AB58" s="7">
        <f t="shared" si="15"/>
        <v>0</v>
      </c>
      <c r="AC58" s="7">
        <f t="shared" si="15"/>
        <v>0</v>
      </c>
      <c r="AD58" s="7">
        <f t="shared" si="15"/>
        <v>0</v>
      </c>
      <c r="AE58" s="7">
        <f t="shared" si="15"/>
        <v>0</v>
      </c>
      <c r="AF58" s="7">
        <f t="shared" si="15"/>
        <v>0</v>
      </c>
      <c r="AG58" s="7">
        <f t="shared" si="15"/>
        <v>0</v>
      </c>
      <c r="AH58" s="7">
        <f t="shared" si="15"/>
        <v>0</v>
      </c>
      <c r="AI58" s="7">
        <f t="shared" si="15"/>
        <v>0</v>
      </c>
      <c r="AJ58" s="7">
        <f t="shared" si="15"/>
        <v>0</v>
      </c>
      <c r="AK58" s="7">
        <f t="shared" si="15"/>
        <v>0</v>
      </c>
      <c r="AL58" s="7">
        <f t="shared" si="15"/>
        <v>0</v>
      </c>
      <c r="AM58" s="7">
        <f t="shared" si="15"/>
        <v>0</v>
      </c>
      <c r="AN58" s="7">
        <f t="shared" si="15"/>
        <v>0</v>
      </c>
      <c r="AO58" s="7">
        <f t="shared" si="15"/>
        <v>0</v>
      </c>
      <c r="AP58" s="7">
        <f t="shared" si="15"/>
        <v>0</v>
      </c>
      <c r="AQ58" s="7">
        <f t="shared" si="15"/>
        <v>0</v>
      </c>
      <c r="AR58" s="7">
        <f t="shared" si="15"/>
        <v>0</v>
      </c>
      <c r="AS58" s="7">
        <f t="shared" si="15"/>
        <v>0</v>
      </c>
      <c r="AT58" s="7">
        <f t="shared" si="15"/>
        <v>0</v>
      </c>
      <c r="AU58" s="7">
        <f t="shared" si="15"/>
        <v>0</v>
      </c>
      <c r="AV58" s="7">
        <f t="shared" si="15"/>
        <v>0</v>
      </c>
      <c r="AW58" s="7">
        <f t="shared" si="15"/>
        <v>0</v>
      </c>
      <c r="AX58" s="7">
        <f t="shared" si="15"/>
        <v>0</v>
      </c>
      <c r="AY58" s="7">
        <f t="shared" si="15"/>
        <v>0</v>
      </c>
      <c r="AZ58" s="7">
        <f t="shared" si="15"/>
        <v>0</v>
      </c>
      <c r="BA58" s="7">
        <f t="shared" si="15"/>
        <v>0</v>
      </c>
      <c r="BB58" s="7">
        <f t="shared" si="15"/>
        <v>0</v>
      </c>
      <c r="BC58" s="7">
        <f t="shared" si="15"/>
        <v>0</v>
      </c>
      <c r="BD58" s="7">
        <f t="shared" si="15"/>
        <v>0</v>
      </c>
      <c r="BE58" s="7">
        <f t="shared" si="15"/>
        <v>0</v>
      </c>
      <c r="BF58" s="7">
        <f t="shared" si="15"/>
        <v>0</v>
      </c>
      <c r="BG58" s="7">
        <f t="shared" si="15"/>
        <v>0</v>
      </c>
      <c r="BH58" s="7">
        <f t="shared" si="15"/>
        <v>0</v>
      </c>
      <c r="BI58" s="7">
        <f t="shared" si="15"/>
        <v>0</v>
      </c>
      <c r="BJ58" s="7">
        <f t="shared" si="15"/>
        <v>0</v>
      </c>
      <c r="BK58" s="7">
        <f t="shared" si="15"/>
        <v>0</v>
      </c>
      <c r="BL58" s="7">
        <f t="shared" si="15"/>
        <v>0</v>
      </c>
      <c r="BM58" s="7">
        <f t="shared" si="15"/>
        <v>0</v>
      </c>
      <c r="BN58" s="7">
        <f t="shared" si="15"/>
        <v>0</v>
      </c>
      <c r="BO58" s="7">
        <f t="shared" si="15"/>
        <v>0</v>
      </c>
      <c r="BP58" s="7">
        <f t="shared" si="15"/>
        <v>0</v>
      </c>
      <c r="BQ58" s="7">
        <f t="shared" si="15"/>
        <v>0</v>
      </c>
      <c r="BR58" s="7">
        <f aca="true" t="shared" si="16" ref="BR58:CY58">SUM(BR53:BR57)</f>
        <v>0</v>
      </c>
      <c r="BS58" s="7">
        <f t="shared" si="16"/>
        <v>0</v>
      </c>
      <c r="BT58" s="7">
        <f t="shared" si="16"/>
        <v>0</v>
      </c>
      <c r="BU58" s="7">
        <f t="shared" si="16"/>
        <v>0</v>
      </c>
      <c r="BV58" s="7">
        <f t="shared" si="16"/>
        <v>0</v>
      </c>
      <c r="BW58" s="7">
        <f t="shared" si="16"/>
        <v>0</v>
      </c>
      <c r="BX58" s="7">
        <f t="shared" si="16"/>
        <v>0</v>
      </c>
      <c r="BY58" s="7">
        <f t="shared" si="16"/>
        <v>0</v>
      </c>
      <c r="BZ58" s="7">
        <f t="shared" si="16"/>
        <v>0</v>
      </c>
      <c r="CA58" s="7">
        <f t="shared" si="16"/>
        <v>0</v>
      </c>
      <c r="CB58" s="7">
        <f t="shared" si="16"/>
        <v>0</v>
      </c>
      <c r="CC58" s="7">
        <f t="shared" si="16"/>
        <v>0</v>
      </c>
      <c r="CD58" s="7">
        <f t="shared" si="16"/>
        <v>0</v>
      </c>
      <c r="CE58" s="7">
        <f t="shared" si="16"/>
        <v>0</v>
      </c>
      <c r="CF58" s="7">
        <f t="shared" si="16"/>
        <v>0</v>
      </c>
      <c r="CG58" s="7">
        <f t="shared" si="16"/>
        <v>0</v>
      </c>
      <c r="CH58" s="7">
        <f t="shared" si="16"/>
        <v>0</v>
      </c>
      <c r="CI58" s="7">
        <f t="shared" si="16"/>
        <v>0</v>
      </c>
      <c r="CJ58" s="7">
        <f t="shared" si="16"/>
        <v>0</v>
      </c>
      <c r="CK58" s="7">
        <f t="shared" si="16"/>
        <v>0</v>
      </c>
      <c r="CL58" s="7">
        <f t="shared" si="16"/>
        <v>0</v>
      </c>
      <c r="CM58" s="7">
        <f t="shared" si="16"/>
        <v>0</v>
      </c>
      <c r="CN58" s="7">
        <f t="shared" si="16"/>
        <v>0</v>
      </c>
      <c r="CO58" s="7">
        <f t="shared" si="16"/>
        <v>0</v>
      </c>
      <c r="CP58" s="7">
        <f t="shared" si="16"/>
        <v>0</v>
      </c>
      <c r="CQ58" s="7">
        <f t="shared" si="16"/>
        <v>0</v>
      </c>
      <c r="CR58" s="7">
        <f t="shared" si="16"/>
        <v>0</v>
      </c>
      <c r="CS58" s="7">
        <f t="shared" si="16"/>
        <v>0</v>
      </c>
      <c r="CT58" s="7">
        <f t="shared" si="16"/>
        <v>0</v>
      </c>
      <c r="CU58" s="7">
        <f t="shared" si="16"/>
        <v>0</v>
      </c>
      <c r="CV58" s="7">
        <f t="shared" si="16"/>
        <v>0</v>
      </c>
      <c r="CW58" s="7">
        <f t="shared" si="16"/>
        <v>0</v>
      </c>
      <c r="CX58" s="7">
        <f t="shared" si="16"/>
        <v>0</v>
      </c>
      <c r="CY58" s="7">
        <f t="shared" si="16"/>
        <v>0</v>
      </c>
    </row>
    <row r="59" spans="1:10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4.25">
      <c r="A60" s="21" t="s">
        <v>68</v>
      </c>
      <c r="B60" s="10" t="s">
        <v>72</v>
      </c>
      <c r="C60" s="10">
        <f>SUM(D60:CY60)</f>
        <v>36000</v>
      </c>
      <c r="D60" s="10"/>
      <c r="E60" s="10">
        <f>D8*3</f>
        <v>36000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ht="14.25">
      <c r="A61" s="24"/>
      <c r="B61" s="2" t="s">
        <v>69</v>
      </c>
      <c r="C61" s="2">
        <f>SUM(D61:CY61)</f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</row>
    <row r="62" spans="1:103" ht="14.25">
      <c r="A62" s="24"/>
      <c r="B62" s="2" t="s">
        <v>70</v>
      </c>
      <c r="C62" s="2">
        <f>SUM(D62:CY62)</f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1:103" ht="14.25">
      <c r="A63" s="24"/>
      <c r="B63" s="2" t="s">
        <v>71</v>
      </c>
      <c r="C63" s="2">
        <f>SUM(D63:CY63)</f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103" ht="15" thickBot="1">
      <c r="A64" s="2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</row>
    <row r="65" spans="1:103" s="5" customFormat="1" ht="15" thickTop="1">
      <c r="A65" s="3" t="s">
        <v>18</v>
      </c>
      <c r="B65" s="3"/>
      <c r="C65" s="3">
        <f>SUM(C60:C63)+C58</f>
        <v>141400</v>
      </c>
      <c r="D65" s="3">
        <f aca="true" t="shared" si="17" ref="D65:BO65">D63+D62+D61+D60+D58</f>
        <v>100000</v>
      </c>
      <c r="E65" s="3">
        <f t="shared" si="17"/>
        <v>36600</v>
      </c>
      <c r="F65" s="3">
        <f t="shared" si="17"/>
        <v>600</v>
      </c>
      <c r="G65" s="3">
        <f t="shared" si="17"/>
        <v>600</v>
      </c>
      <c r="H65" s="3">
        <f t="shared" si="17"/>
        <v>600</v>
      </c>
      <c r="I65" s="3">
        <f t="shared" si="17"/>
        <v>600</v>
      </c>
      <c r="J65" s="3">
        <f t="shared" si="17"/>
        <v>600</v>
      </c>
      <c r="K65" s="3">
        <f t="shared" si="17"/>
        <v>600</v>
      </c>
      <c r="L65" s="3">
        <f t="shared" si="17"/>
        <v>600</v>
      </c>
      <c r="M65" s="3">
        <f t="shared" si="17"/>
        <v>600</v>
      </c>
      <c r="N65" s="3">
        <f t="shared" si="17"/>
        <v>0</v>
      </c>
      <c r="O65" s="3">
        <f t="shared" si="17"/>
        <v>0</v>
      </c>
      <c r="P65" s="3">
        <f t="shared" si="17"/>
        <v>0</v>
      </c>
      <c r="Q65" s="3">
        <f t="shared" si="17"/>
        <v>0</v>
      </c>
      <c r="R65" s="3">
        <f t="shared" si="17"/>
        <v>0</v>
      </c>
      <c r="S65" s="3">
        <f t="shared" si="17"/>
        <v>0</v>
      </c>
      <c r="T65" s="3">
        <f t="shared" si="17"/>
        <v>0</v>
      </c>
      <c r="U65" s="3">
        <f t="shared" si="17"/>
        <v>0</v>
      </c>
      <c r="V65" s="3">
        <f t="shared" si="17"/>
        <v>0</v>
      </c>
      <c r="W65" s="3">
        <f t="shared" si="17"/>
        <v>0</v>
      </c>
      <c r="X65" s="3">
        <f t="shared" si="17"/>
        <v>0</v>
      </c>
      <c r="Y65" s="3">
        <f t="shared" si="17"/>
        <v>0</v>
      </c>
      <c r="Z65" s="3">
        <f t="shared" si="17"/>
        <v>0</v>
      </c>
      <c r="AA65" s="3">
        <f t="shared" si="17"/>
        <v>0</v>
      </c>
      <c r="AB65" s="3">
        <f t="shared" si="17"/>
        <v>0</v>
      </c>
      <c r="AC65" s="3">
        <f t="shared" si="17"/>
        <v>0</v>
      </c>
      <c r="AD65" s="3">
        <f t="shared" si="17"/>
        <v>0</v>
      </c>
      <c r="AE65" s="3">
        <f t="shared" si="17"/>
        <v>0</v>
      </c>
      <c r="AF65" s="3">
        <f t="shared" si="17"/>
        <v>0</v>
      </c>
      <c r="AG65" s="3">
        <f t="shared" si="17"/>
        <v>0</v>
      </c>
      <c r="AH65" s="3">
        <f t="shared" si="17"/>
        <v>0</v>
      </c>
      <c r="AI65" s="3">
        <f t="shared" si="17"/>
        <v>0</v>
      </c>
      <c r="AJ65" s="3">
        <f t="shared" si="17"/>
        <v>0</v>
      </c>
      <c r="AK65" s="3">
        <f t="shared" si="17"/>
        <v>0</v>
      </c>
      <c r="AL65" s="3">
        <f t="shared" si="17"/>
        <v>0</v>
      </c>
      <c r="AM65" s="3">
        <f t="shared" si="17"/>
        <v>0</v>
      </c>
      <c r="AN65" s="3">
        <f t="shared" si="17"/>
        <v>0</v>
      </c>
      <c r="AO65" s="3">
        <f t="shared" si="17"/>
        <v>0</v>
      </c>
      <c r="AP65" s="3">
        <f t="shared" si="17"/>
        <v>0</v>
      </c>
      <c r="AQ65" s="3">
        <f t="shared" si="17"/>
        <v>0</v>
      </c>
      <c r="AR65" s="3">
        <f t="shared" si="17"/>
        <v>0</v>
      </c>
      <c r="AS65" s="3">
        <f t="shared" si="17"/>
        <v>0</v>
      </c>
      <c r="AT65" s="3">
        <f t="shared" si="17"/>
        <v>0</v>
      </c>
      <c r="AU65" s="3">
        <f t="shared" si="17"/>
        <v>0</v>
      </c>
      <c r="AV65" s="3">
        <f t="shared" si="17"/>
        <v>0</v>
      </c>
      <c r="AW65" s="3">
        <f t="shared" si="17"/>
        <v>0</v>
      </c>
      <c r="AX65" s="3">
        <f t="shared" si="17"/>
        <v>0</v>
      </c>
      <c r="AY65" s="3">
        <f t="shared" si="17"/>
        <v>0</v>
      </c>
      <c r="AZ65" s="3">
        <f t="shared" si="17"/>
        <v>0</v>
      </c>
      <c r="BA65" s="3">
        <f t="shared" si="17"/>
        <v>0</v>
      </c>
      <c r="BB65" s="3">
        <f t="shared" si="17"/>
        <v>0</v>
      </c>
      <c r="BC65" s="3">
        <f t="shared" si="17"/>
        <v>0</v>
      </c>
      <c r="BD65" s="3">
        <f t="shared" si="17"/>
        <v>0</v>
      </c>
      <c r="BE65" s="3">
        <f t="shared" si="17"/>
        <v>0</v>
      </c>
      <c r="BF65" s="3">
        <f t="shared" si="17"/>
        <v>0</v>
      </c>
      <c r="BG65" s="3">
        <f t="shared" si="17"/>
        <v>0</v>
      </c>
      <c r="BH65" s="3">
        <f t="shared" si="17"/>
        <v>0</v>
      </c>
      <c r="BI65" s="3">
        <f t="shared" si="17"/>
        <v>0</v>
      </c>
      <c r="BJ65" s="3">
        <f t="shared" si="17"/>
        <v>0</v>
      </c>
      <c r="BK65" s="3">
        <f t="shared" si="17"/>
        <v>0</v>
      </c>
      <c r="BL65" s="3">
        <f t="shared" si="17"/>
        <v>0</v>
      </c>
      <c r="BM65" s="3">
        <f t="shared" si="17"/>
        <v>0</v>
      </c>
      <c r="BN65" s="3">
        <f t="shared" si="17"/>
        <v>0</v>
      </c>
      <c r="BO65" s="3">
        <f t="shared" si="17"/>
        <v>0</v>
      </c>
      <c r="BP65" s="3">
        <f aca="true" t="shared" si="18" ref="BP65:CY65">BP63+BP62+BP61+BP60+BP58</f>
        <v>0</v>
      </c>
      <c r="BQ65" s="3">
        <f t="shared" si="18"/>
        <v>0</v>
      </c>
      <c r="BR65" s="3">
        <f t="shared" si="18"/>
        <v>0</v>
      </c>
      <c r="BS65" s="3">
        <f t="shared" si="18"/>
        <v>0</v>
      </c>
      <c r="BT65" s="3">
        <f t="shared" si="18"/>
        <v>0</v>
      </c>
      <c r="BU65" s="3">
        <f t="shared" si="18"/>
        <v>0</v>
      </c>
      <c r="BV65" s="3">
        <f t="shared" si="18"/>
        <v>0</v>
      </c>
      <c r="BW65" s="3">
        <f t="shared" si="18"/>
        <v>0</v>
      </c>
      <c r="BX65" s="3">
        <f t="shared" si="18"/>
        <v>0</v>
      </c>
      <c r="BY65" s="3">
        <f t="shared" si="18"/>
        <v>0</v>
      </c>
      <c r="BZ65" s="3">
        <f t="shared" si="18"/>
        <v>0</v>
      </c>
      <c r="CA65" s="3">
        <f t="shared" si="18"/>
        <v>0</v>
      </c>
      <c r="CB65" s="3">
        <f t="shared" si="18"/>
        <v>0</v>
      </c>
      <c r="CC65" s="3">
        <f t="shared" si="18"/>
        <v>0</v>
      </c>
      <c r="CD65" s="3">
        <f t="shared" si="18"/>
        <v>0</v>
      </c>
      <c r="CE65" s="3">
        <f t="shared" si="18"/>
        <v>0</v>
      </c>
      <c r="CF65" s="3">
        <f t="shared" si="18"/>
        <v>0</v>
      </c>
      <c r="CG65" s="3">
        <f t="shared" si="18"/>
        <v>0</v>
      </c>
      <c r="CH65" s="3">
        <f t="shared" si="18"/>
        <v>0</v>
      </c>
      <c r="CI65" s="3">
        <f t="shared" si="18"/>
        <v>0</v>
      </c>
      <c r="CJ65" s="3">
        <f t="shared" si="18"/>
        <v>0</v>
      </c>
      <c r="CK65" s="3">
        <f t="shared" si="18"/>
        <v>0</v>
      </c>
      <c r="CL65" s="3">
        <f t="shared" si="18"/>
        <v>0</v>
      </c>
      <c r="CM65" s="3">
        <f t="shared" si="18"/>
        <v>0</v>
      </c>
      <c r="CN65" s="3">
        <f t="shared" si="18"/>
        <v>0</v>
      </c>
      <c r="CO65" s="3">
        <f t="shared" si="18"/>
        <v>0</v>
      </c>
      <c r="CP65" s="3">
        <f t="shared" si="18"/>
        <v>0</v>
      </c>
      <c r="CQ65" s="3">
        <f t="shared" si="18"/>
        <v>0</v>
      </c>
      <c r="CR65" s="3">
        <f t="shared" si="18"/>
        <v>0</v>
      </c>
      <c r="CS65" s="3">
        <f t="shared" si="18"/>
        <v>0</v>
      </c>
      <c r="CT65" s="3">
        <f t="shared" si="18"/>
        <v>0</v>
      </c>
      <c r="CU65" s="3">
        <f t="shared" si="18"/>
        <v>0</v>
      </c>
      <c r="CV65" s="3">
        <f t="shared" si="18"/>
        <v>0</v>
      </c>
      <c r="CW65" s="3">
        <f t="shared" si="18"/>
        <v>0</v>
      </c>
      <c r="CX65" s="3">
        <f t="shared" si="18"/>
        <v>0</v>
      </c>
      <c r="CY65" s="3">
        <f t="shared" si="18"/>
        <v>0</v>
      </c>
    </row>
    <row r="67" ht="14.25">
      <c r="A67" s="5" t="s">
        <v>19</v>
      </c>
    </row>
    <row r="68" spans="1:103" ht="14.25">
      <c r="A68" s="14" t="s">
        <v>20</v>
      </c>
      <c r="B68" s="7"/>
      <c r="C68" s="7">
        <f aca="true" t="shared" si="19" ref="C68:C73">SUM(D68:CY68)</f>
        <v>135835</v>
      </c>
      <c r="D68" s="7">
        <f aca="true" t="shared" si="20" ref="D68:AI68">D50</f>
        <v>115745</v>
      </c>
      <c r="E68" s="7">
        <f t="shared" si="20"/>
        <v>1360</v>
      </c>
      <c r="F68" s="7">
        <f t="shared" si="20"/>
        <v>7500</v>
      </c>
      <c r="G68" s="7">
        <f t="shared" si="20"/>
        <v>0</v>
      </c>
      <c r="H68" s="7">
        <f t="shared" si="20"/>
        <v>0</v>
      </c>
      <c r="I68" s="7">
        <f t="shared" si="20"/>
        <v>1245</v>
      </c>
      <c r="J68" s="7">
        <f t="shared" si="20"/>
        <v>0</v>
      </c>
      <c r="K68" s="7">
        <f t="shared" si="20"/>
        <v>0</v>
      </c>
      <c r="L68" s="7">
        <f t="shared" si="20"/>
        <v>0</v>
      </c>
      <c r="M68" s="7">
        <f t="shared" si="20"/>
        <v>0</v>
      </c>
      <c r="N68" s="7">
        <f t="shared" si="20"/>
        <v>500</v>
      </c>
      <c r="O68" s="7">
        <f t="shared" si="20"/>
        <v>0</v>
      </c>
      <c r="P68" s="7">
        <f t="shared" si="20"/>
        <v>0</v>
      </c>
      <c r="Q68" s="7">
        <f t="shared" si="20"/>
        <v>0</v>
      </c>
      <c r="R68" s="7">
        <f t="shared" si="20"/>
        <v>0</v>
      </c>
      <c r="S68" s="7">
        <f t="shared" si="20"/>
        <v>1245</v>
      </c>
      <c r="T68" s="7">
        <f t="shared" si="20"/>
        <v>0</v>
      </c>
      <c r="U68" s="7">
        <f t="shared" si="20"/>
        <v>0</v>
      </c>
      <c r="V68" s="7">
        <f t="shared" si="20"/>
        <v>0</v>
      </c>
      <c r="W68" s="7">
        <f t="shared" si="20"/>
        <v>0</v>
      </c>
      <c r="X68" s="7">
        <f t="shared" si="20"/>
        <v>500</v>
      </c>
      <c r="Y68" s="7">
        <f t="shared" si="20"/>
        <v>0</v>
      </c>
      <c r="Z68" s="7">
        <f t="shared" si="20"/>
        <v>0</v>
      </c>
      <c r="AA68" s="7">
        <f t="shared" si="20"/>
        <v>0</v>
      </c>
      <c r="AB68" s="7">
        <f t="shared" si="20"/>
        <v>0</v>
      </c>
      <c r="AC68" s="7">
        <f t="shared" si="20"/>
        <v>1245</v>
      </c>
      <c r="AD68" s="7">
        <f t="shared" si="20"/>
        <v>0</v>
      </c>
      <c r="AE68" s="7">
        <f t="shared" si="20"/>
        <v>0</v>
      </c>
      <c r="AF68" s="7">
        <f t="shared" si="20"/>
        <v>0</v>
      </c>
      <c r="AG68" s="7">
        <f t="shared" si="20"/>
        <v>0</v>
      </c>
      <c r="AH68" s="7">
        <f t="shared" si="20"/>
        <v>500</v>
      </c>
      <c r="AI68" s="7">
        <f t="shared" si="20"/>
        <v>0</v>
      </c>
      <c r="AJ68" s="7">
        <f aca="true" t="shared" si="21" ref="AJ68:BO68">AJ50</f>
        <v>0</v>
      </c>
      <c r="AK68" s="7">
        <f t="shared" si="21"/>
        <v>0</v>
      </c>
      <c r="AL68" s="7">
        <f t="shared" si="21"/>
        <v>0</v>
      </c>
      <c r="AM68" s="7">
        <f t="shared" si="21"/>
        <v>745</v>
      </c>
      <c r="AN68" s="7">
        <f t="shared" si="21"/>
        <v>0</v>
      </c>
      <c r="AO68" s="7">
        <f t="shared" si="21"/>
        <v>0</v>
      </c>
      <c r="AP68" s="7">
        <f t="shared" si="21"/>
        <v>0</v>
      </c>
      <c r="AQ68" s="7">
        <f t="shared" si="21"/>
        <v>0</v>
      </c>
      <c r="AR68" s="7">
        <f t="shared" si="21"/>
        <v>0</v>
      </c>
      <c r="AS68" s="7">
        <f t="shared" si="21"/>
        <v>0</v>
      </c>
      <c r="AT68" s="7">
        <f t="shared" si="21"/>
        <v>0</v>
      </c>
      <c r="AU68" s="7">
        <f t="shared" si="21"/>
        <v>0</v>
      </c>
      <c r="AV68" s="7">
        <f t="shared" si="21"/>
        <v>750</v>
      </c>
      <c r="AW68" s="7">
        <f t="shared" si="21"/>
        <v>0</v>
      </c>
      <c r="AX68" s="7">
        <f t="shared" si="21"/>
        <v>0</v>
      </c>
      <c r="AY68" s="7">
        <f t="shared" si="21"/>
        <v>0</v>
      </c>
      <c r="AZ68" s="7">
        <f t="shared" si="21"/>
        <v>0</v>
      </c>
      <c r="BA68" s="7">
        <f t="shared" si="21"/>
        <v>0</v>
      </c>
      <c r="BB68" s="7">
        <f t="shared" si="21"/>
        <v>0</v>
      </c>
      <c r="BC68" s="7">
        <f t="shared" si="21"/>
        <v>0</v>
      </c>
      <c r="BD68" s="7">
        <f t="shared" si="21"/>
        <v>0</v>
      </c>
      <c r="BE68" s="7">
        <f t="shared" si="21"/>
        <v>0</v>
      </c>
      <c r="BF68" s="7">
        <f t="shared" si="21"/>
        <v>750</v>
      </c>
      <c r="BG68" s="7">
        <f t="shared" si="21"/>
        <v>0</v>
      </c>
      <c r="BH68" s="7">
        <f t="shared" si="21"/>
        <v>0</v>
      </c>
      <c r="BI68" s="7">
        <f t="shared" si="21"/>
        <v>0</v>
      </c>
      <c r="BJ68" s="7">
        <f t="shared" si="21"/>
        <v>0</v>
      </c>
      <c r="BK68" s="7">
        <f t="shared" si="21"/>
        <v>0</v>
      </c>
      <c r="BL68" s="7">
        <f t="shared" si="21"/>
        <v>0</v>
      </c>
      <c r="BM68" s="7">
        <f t="shared" si="21"/>
        <v>0</v>
      </c>
      <c r="BN68" s="7">
        <f t="shared" si="21"/>
        <v>0</v>
      </c>
      <c r="BO68" s="7">
        <f t="shared" si="21"/>
        <v>0</v>
      </c>
      <c r="BP68" s="7">
        <f aca="true" t="shared" si="22" ref="BP68:CY68">BP50</f>
        <v>750</v>
      </c>
      <c r="BQ68" s="7">
        <f t="shared" si="22"/>
        <v>0</v>
      </c>
      <c r="BR68" s="7">
        <f t="shared" si="22"/>
        <v>0</v>
      </c>
      <c r="BS68" s="7">
        <f t="shared" si="22"/>
        <v>0</v>
      </c>
      <c r="BT68" s="7">
        <f t="shared" si="22"/>
        <v>0</v>
      </c>
      <c r="BU68" s="7">
        <f t="shared" si="22"/>
        <v>0</v>
      </c>
      <c r="BV68" s="7">
        <f t="shared" si="22"/>
        <v>0</v>
      </c>
      <c r="BW68" s="7">
        <f t="shared" si="22"/>
        <v>0</v>
      </c>
      <c r="BX68" s="7">
        <f t="shared" si="22"/>
        <v>0</v>
      </c>
      <c r="BY68" s="7">
        <f t="shared" si="22"/>
        <v>0</v>
      </c>
      <c r="BZ68" s="7">
        <f t="shared" si="22"/>
        <v>750</v>
      </c>
      <c r="CA68" s="7">
        <f t="shared" si="22"/>
        <v>0</v>
      </c>
      <c r="CB68" s="7">
        <f t="shared" si="22"/>
        <v>0</v>
      </c>
      <c r="CC68" s="7">
        <f t="shared" si="22"/>
        <v>0</v>
      </c>
      <c r="CD68" s="7">
        <f t="shared" si="22"/>
        <v>0</v>
      </c>
      <c r="CE68" s="7">
        <f t="shared" si="22"/>
        <v>0</v>
      </c>
      <c r="CF68" s="7">
        <f t="shared" si="22"/>
        <v>0</v>
      </c>
      <c r="CG68" s="7">
        <f t="shared" si="22"/>
        <v>0</v>
      </c>
      <c r="CH68" s="7">
        <f t="shared" si="22"/>
        <v>0</v>
      </c>
      <c r="CI68" s="7">
        <f t="shared" si="22"/>
        <v>0</v>
      </c>
      <c r="CJ68" s="7">
        <f t="shared" si="22"/>
        <v>750</v>
      </c>
      <c r="CK68" s="7">
        <f t="shared" si="22"/>
        <v>0</v>
      </c>
      <c r="CL68" s="7">
        <f t="shared" si="22"/>
        <v>0</v>
      </c>
      <c r="CM68" s="7">
        <f t="shared" si="22"/>
        <v>0</v>
      </c>
      <c r="CN68" s="7">
        <f t="shared" si="22"/>
        <v>0</v>
      </c>
      <c r="CO68" s="7">
        <f t="shared" si="22"/>
        <v>0</v>
      </c>
      <c r="CP68" s="7">
        <f t="shared" si="22"/>
        <v>0</v>
      </c>
      <c r="CQ68" s="7">
        <f t="shared" si="22"/>
        <v>0</v>
      </c>
      <c r="CR68" s="7">
        <f t="shared" si="22"/>
        <v>0</v>
      </c>
      <c r="CS68" s="7">
        <f t="shared" si="22"/>
        <v>0</v>
      </c>
      <c r="CT68" s="7">
        <f t="shared" si="22"/>
        <v>750</v>
      </c>
      <c r="CU68" s="7">
        <f t="shared" si="22"/>
        <v>0</v>
      </c>
      <c r="CV68" s="7">
        <f t="shared" si="22"/>
        <v>0</v>
      </c>
      <c r="CW68" s="7">
        <f t="shared" si="22"/>
        <v>0</v>
      </c>
      <c r="CX68" s="7">
        <f t="shared" si="22"/>
        <v>0</v>
      </c>
      <c r="CY68" s="7">
        <f t="shared" si="22"/>
        <v>750</v>
      </c>
    </row>
    <row r="69" spans="1:103" ht="14.25">
      <c r="A69" s="14" t="s">
        <v>21</v>
      </c>
      <c r="B69" s="7"/>
      <c r="C69" s="7">
        <f t="shared" si="19"/>
        <v>126500</v>
      </c>
      <c r="D69" s="7">
        <f>D50-D39</f>
        <v>115000</v>
      </c>
      <c r="E69" s="7">
        <f aca="true" t="shared" si="23" ref="E69:AI69">E50-E39</f>
        <v>1000</v>
      </c>
      <c r="F69" s="7">
        <f t="shared" si="23"/>
        <v>7500</v>
      </c>
      <c r="G69" s="7">
        <f t="shared" si="23"/>
        <v>0</v>
      </c>
      <c r="H69" s="7">
        <f t="shared" si="23"/>
        <v>0</v>
      </c>
      <c r="I69" s="7">
        <f t="shared" si="23"/>
        <v>500</v>
      </c>
      <c r="J69" s="7">
        <f t="shared" si="23"/>
        <v>0</v>
      </c>
      <c r="K69" s="7">
        <f t="shared" si="23"/>
        <v>0</v>
      </c>
      <c r="L69" s="7">
        <f t="shared" si="23"/>
        <v>0</v>
      </c>
      <c r="M69" s="7">
        <f t="shared" si="23"/>
        <v>0</v>
      </c>
      <c r="N69" s="7">
        <f t="shared" si="23"/>
        <v>500</v>
      </c>
      <c r="O69" s="7">
        <f t="shared" si="23"/>
        <v>0</v>
      </c>
      <c r="P69" s="7">
        <f t="shared" si="23"/>
        <v>0</v>
      </c>
      <c r="Q69" s="7">
        <f t="shared" si="23"/>
        <v>0</v>
      </c>
      <c r="R69" s="7">
        <f t="shared" si="23"/>
        <v>0</v>
      </c>
      <c r="S69" s="7">
        <f t="shared" si="23"/>
        <v>500</v>
      </c>
      <c r="T69" s="7">
        <f t="shared" si="23"/>
        <v>0</v>
      </c>
      <c r="U69" s="7">
        <f t="shared" si="23"/>
        <v>0</v>
      </c>
      <c r="V69" s="7">
        <f t="shared" si="23"/>
        <v>0</v>
      </c>
      <c r="W69" s="7">
        <f t="shared" si="23"/>
        <v>0</v>
      </c>
      <c r="X69" s="7">
        <f t="shared" si="23"/>
        <v>500</v>
      </c>
      <c r="Y69" s="7">
        <f t="shared" si="23"/>
        <v>0</v>
      </c>
      <c r="Z69" s="7">
        <f t="shared" si="23"/>
        <v>0</v>
      </c>
      <c r="AA69" s="7">
        <f t="shared" si="23"/>
        <v>0</v>
      </c>
      <c r="AB69" s="7">
        <f t="shared" si="23"/>
        <v>0</v>
      </c>
      <c r="AC69" s="7">
        <f t="shared" si="23"/>
        <v>500</v>
      </c>
      <c r="AD69" s="7">
        <f t="shared" si="23"/>
        <v>0</v>
      </c>
      <c r="AE69" s="7">
        <f t="shared" si="23"/>
        <v>0</v>
      </c>
      <c r="AF69" s="7">
        <f t="shared" si="23"/>
        <v>0</v>
      </c>
      <c r="AG69" s="7">
        <f t="shared" si="23"/>
        <v>0</v>
      </c>
      <c r="AH69" s="7">
        <f t="shared" si="23"/>
        <v>500</v>
      </c>
      <c r="AI69" s="7">
        <f t="shared" si="23"/>
        <v>0</v>
      </c>
      <c r="AJ69" s="7">
        <f aca="true" t="shared" si="24" ref="AJ69:BO69">AJ50-AJ39</f>
        <v>0</v>
      </c>
      <c r="AK69" s="7">
        <f t="shared" si="24"/>
        <v>0</v>
      </c>
      <c r="AL69" s="7">
        <f t="shared" si="24"/>
        <v>0</v>
      </c>
      <c r="AM69" s="7">
        <f t="shared" si="24"/>
        <v>0</v>
      </c>
      <c r="AN69" s="7">
        <f t="shared" si="24"/>
        <v>0</v>
      </c>
      <c r="AO69" s="7">
        <f t="shared" si="24"/>
        <v>0</v>
      </c>
      <c r="AP69" s="7">
        <f t="shared" si="24"/>
        <v>0</v>
      </c>
      <c r="AQ69" s="7">
        <f t="shared" si="24"/>
        <v>0</v>
      </c>
      <c r="AR69" s="7">
        <f t="shared" si="24"/>
        <v>0</v>
      </c>
      <c r="AS69" s="7">
        <f t="shared" si="24"/>
        <v>0</v>
      </c>
      <c r="AT69" s="7">
        <f t="shared" si="24"/>
        <v>0</v>
      </c>
      <c r="AU69" s="7">
        <f t="shared" si="24"/>
        <v>0</v>
      </c>
      <c r="AV69" s="7">
        <f t="shared" si="24"/>
        <v>0</v>
      </c>
      <c r="AW69" s="7">
        <f t="shared" si="24"/>
        <v>0</v>
      </c>
      <c r="AX69" s="7">
        <f t="shared" si="24"/>
        <v>0</v>
      </c>
      <c r="AY69" s="7">
        <f t="shared" si="24"/>
        <v>0</v>
      </c>
      <c r="AZ69" s="7">
        <f t="shared" si="24"/>
        <v>0</v>
      </c>
      <c r="BA69" s="7">
        <f t="shared" si="24"/>
        <v>0</v>
      </c>
      <c r="BB69" s="7">
        <f t="shared" si="24"/>
        <v>0</v>
      </c>
      <c r="BC69" s="7">
        <f t="shared" si="24"/>
        <v>0</v>
      </c>
      <c r="BD69" s="7">
        <f t="shared" si="24"/>
        <v>0</v>
      </c>
      <c r="BE69" s="7">
        <f t="shared" si="24"/>
        <v>0</v>
      </c>
      <c r="BF69" s="7">
        <f t="shared" si="24"/>
        <v>0</v>
      </c>
      <c r="BG69" s="7">
        <f t="shared" si="24"/>
        <v>0</v>
      </c>
      <c r="BH69" s="7">
        <f t="shared" si="24"/>
        <v>0</v>
      </c>
      <c r="BI69" s="7">
        <f t="shared" si="24"/>
        <v>0</v>
      </c>
      <c r="BJ69" s="7">
        <f t="shared" si="24"/>
        <v>0</v>
      </c>
      <c r="BK69" s="7">
        <f t="shared" si="24"/>
        <v>0</v>
      </c>
      <c r="BL69" s="7">
        <f t="shared" si="24"/>
        <v>0</v>
      </c>
      <c r="BM69" s="7">
        <f t="shared" si="24"/>
        <v>0</v>
      </c>
      <c r="BN69" s="7">
        <f t="shared" si="24"/>
        <v>0</v>
      </c>
      <c r="BO69" s="7">
        <f t="shared" si="24"/>
        <v>0</v>
      </c>
      <c r="BP69" s="7">
        <f aca="true" t="shared" si="25" ref="BP69:CY69">BP50-BP39</f>
        <v>0</v>
      </c>
      <c r="BQ69" s="7">
        <f t="shared" si="25"/>
        <v>0</v>
      </c>
      <c r="BR69" s="7">
        <f t="shared" si="25"/>
        <v>0</v>
      </c>
      <c r="BS69" s="7">
        <f t="shared" si="25"/>
        <v>0</v>
      </c>
      <c r="BT69" s="7">
        <f t="shared" si="25"/>
        <v>0</v>
      </c>
      <c r="BU69" s="7">
        <f t="shared" si="25"/>
        <v>0</v>
      </c>
      <c r="BV69" s="7">
        <f t="shared" si="25"/>
        <v>0</v>
      </c>
      <c r="BW69" s="7">
        <f t="shared" si="25"/>
        <v>0</v>
      </c>
      <c r="BX69" s="7">
        <f t="shared" si="25"/>
        <v>0</v>
      </c>
      <c r="BY69" s="7">
        <f t="shared" si="25"/>
        <v>0</v>
      </c>
      <c r="BZ69" s="7">
        <f t="shared" si="25"/>
        <v>0</v>
      </c>
      <c r="CA69" s="7">
        <f t="shared" si="25"/>
        <v>0</v>
      </c>
      <c r="CB69" s="7">
        <f t="shared" si="25"/>
        <v>0</v>
      </c>
      <c r="CC69" s="7">
        <f t="shared" si="25"/>
        <v>0</v>
      </c>
      <c r="CD69" s="7">
        <f t="shared" si="25"/>
        <v>0</v>
      </c>
      <c r="CE69" s="7">
        <f t="shared" si="25"/>
        <v>0</v>
      </c>
      <c r="CF69" s="7">
        <f t="shared" si="25"/>
        <v>0</v>
      </c>
      <c r="CG69" s="7">
        <f t="shared" si="25"/>
        <v>0</v>
      </c>
      <c r="CH69" s="7">
        <f t="shared" si="25"/>
        <v>0</v>
      </c>
      <c r="CI69" s="7">
        <f t="shared" si="25"/>
        <v>0</v>
      </c>
      <c r="CJ69" s="7">
        <f t="shared" si="25"/>
        <v>0</v>
      </c>
      <c r="CK69" s="7">
        <f t="shared" si="25"/>
        <v>0</v>
      </c>
      <c r="CL69" s="7">
        <f t="shared" si="25"/>
        <v>0</v>
      </c>
      <c r="CM69" s="7">
        <f t="shared" si="25"/>
        <v>0</v>
      </c>
      <c r="CN69" s="7">
        <f t="shared" si="25"/>
        <v>0</v>
      </c>
      <c r="CO69" s="7">
        <f t="shared" si="25"/>
        <v>0</v>
      </c>
      <c r="CP69" s="7">
        <f t="shared" si="25"/>
        <v>0</v>
      </c>
      <c r="CQ69" s="7">
        <f t="shared" si="25"/>
        <v>0</v>
      </c>
      <c r="CR69" s="7">
        <f t="shared" si="25"/>
        <v>0</v>
      </c>
      <c r="CS69" s="7">
        <f t="shared" si="25"/>
        <v>0</v>
      </c>
      <c r="CT69" s="7">
        <f t="shared" si="25"/>
        <v>0</v>
      </c>
      <c r="CU69" s="7">
        <f t="shared" si="25"/>
        <v>0</v>
      </c>
      <c r="CV69" s="7">
        <f t="shared" si="25"/>
        <v>0</v>
      </c>
      <c r="CW69" s="7">
        <f t="shared" si="25"/>
        <v>0</v>
      </c>
      <c r="CX69" s="7">
        <f t="shared" si="25"/>
        <v>0</v>
      </c>
      <c r="CY69" s="7">
        <f t="shared" si="25"/>
        <v>0</v>
      </c>
    </row>
    <row r="70" spans="1:103" ht="14.25">
      <c r="A70" s="14" t="s">
        <v>22</v>
      </c>
      <c r="B70" s="7"/>
      <c r="C70" s="7">
        <f t="shared" si="19"/>
        <v>141400</v>
      </c>
      <c r="D70" s="7">
        <f aca="true" t="shared" si="26" ref="D70:AI70">D65</f>
        <v>100000</v>
      </c>
      <c r="E70" s="7">
        <f t="shared" si="26"/>
        <v>36600</v>
      </c>
      <c r="F70" s="7">
        <f t="shared" si="26"/>
        <v>600</v>
      </c>
      <c r="G70" s="7">
        <f t="shared" si="26"/>
        <v>600</v>
      </c>
      <c r="H70" s="7">
        <f t="shared" si="26"/>
        <v>600</v>
      </c>
      <c r="I70" s="7">
        <f t="shared" si="26"/>
        <v>600</v>
      </c>
      <c r="J70" s="7">
        <f t="shared" si="26"/>
        <v>600</v>
      </c>
      <c r="K70" s="7">
        <f t="shared" si="26"/>
        <v>600</v>
      </c>
      <c r="L70" s="7">
        <f t="shared" si="26"/>
        <v>600</v>
      </c>
      <c r="M70" s="7">
        <f t="shared" si="26"/>
        <v>600</v>
      </c>
      <c r="N70" s="7">
        <f t="shared" si="26"/>
        <v>0</v>
      </c>
      <c r="O70" s="7">
        <f t="shared" si="26"/>
        <v>0</v>
      </c>
      <c r="P70" s="7">
        <f t="shared" si="26"/>
        <v>0</v>
      </c>
      <c r="Q70" s="7">
        <f t="shared" si="26"/>
        <v>0</v>
      </c>
      <c r="R70" s="7">
        <f t="shared" si="26"/>
        <v>0</v>
      </c>
      <c r="S70" s="7">
        <f t="shared" si="26"/>
        <v>0</v>
      </c>
      <c r="T70" s="7">
        <f t="shared" si="26"/>
        <v>0</v>
      </c>
      <c r="U70" s="7">
        <f t="shared" si="26"/>
        <v>0</v>
      </c>
      <c r="V70" s="7">
        <f t="shared" si="26"/>
        <v>0</v>
      </c>
      <c r="W70" s="7">
        <f t="shared" si="26"/>
        <v>0</v>
      </c>
      <c r="X70" s="7">
        <f t="shared" si="26"/>
        <v>0</v>
      </c>
      <c r="Y70" s="7">
        <f t="shared" si="26"/>
        <v>0</v>
      </c>
      <c r="Z70" s="7">
        <f t="shared" si="26"/>
        <v>0</v>
      </c>
      <c r="AA70" s="7">
        <f t="shared" si="26"/>
        <v>0</v>
      </c>
      <c r="AB70" s="7">
        <f t="shared" si="26"/>
        <v>0</v>
      </c>
      <c r="AC70" s="7">
        <f t="shared" si="26"/>
        <v>0</v>
      </c>
      <c r="AD70" s="7">
        <f t="shared" si="26"/>
        <v>0</v>
      </c>
      <c r="AE70" s="7">
        <f t="shared" si="26"/>
        <v>0</v>
      </c>
      <c r="AF70" s="7">
        <f t="shared" si="26"/>
        <v>0</v>
      </c>
      <c r="AG70" s="7">
        <f t="shared" si="26"/>
        <v>0</v>
      </c>
      <c r="AH70" s="7">
        <f t="shared" si="26"/>
        <v>0</v>
      </c>
      <c r="AI70" s="7">
        <f t="shared" si="26"/>
        <v>0</v>
      </c>
      <c r="AJ70" s="7">
        <f aca="true" t="shared" si="27" ref="AJ70:BO70">AJ65</f>
        <v>0</v>
      </c>
      <c r="AK70" s="7">
        <f t="shared" si="27"/>
        <v>0</v>
      </c>
      <c r="AL70" s="7">
        <f t="shared" si="27"/>
        <v>0</v>
      </c>
      <c r="AM70" s="7">
        <f t="shared" si="27"/>
        <v>0</v>
      </c>
      <c r="AN70" s="7">
        <f t="shared" si="27"/>
        <v>0</v>
      </c>
      <c r="AO70" s="7">
        <f t="shared" si="27"/>
        <v>0</v>
      </c>
      <c r="AP70" s="7">
        <f t="shared" si="27"/>
        <v>0</v>
      </c>
      <c r="AQ70" s="7">
        <f t="shared" si="27"/>
        <v>0</v>
      </c>
      <c r="AR70" s="7">
        <f t="shared" si="27"/>
        <v>0</v>
      </c>
      <c r="AS70" s="7">
        <f t="shared" si="27"/>
        <v>0</v>
      </c>
      <c r="AT70" s="7">
        <f t="shared" si="27"/>
        <v>0</v>
      </c>
      <c r="AU70" s="7">
        <f t="shared" si="27"/>
        <v>0</v>
      </c>
      <c r="AV70" s="7">
        <f t="shared" si="27"/>
        <v>0</v>
      </c>
      <c r="AW70" s="7">
        <f t="shared" si="27"/>
        <v>0</v>
      </c>
      <c r="AX70" s="7">
        <f t="shared" si="27"/>
        <v>0</v>
      </c>
      <c r="AY70" s="7">
        <f t="shared" si="27"/>
        <v>0</v>
      </c>
      <c r="AZ70" s="7">
        <f t="shared" si="27"/>
        <v>0</v>
      </c>
      <c r="BA70" s="7">
        <f t="shared" si="27"/>
        <v>0</v>
      </c>
      <c r="BB70" s="7">
        <f t="shared" si="27"/>
        <v>0</v>
      </c>
      <c r="BC70" s="7">
        <f t="shared" si="27"/>
        <v>0</v>
      </c>
      <c r="BD70" s="7">
        <f t="shared" si="27"/>
        <v>0</v>
      </c>
      <c r="BE70" s="7">
        <f t="shared" si="27"/>
        <v>0</v>
      </c>
      <c r="BF70" s="7">
        <f t="shared" si="27"/>
        <v>0</v>
      </c>
      <c r="BG70" s="7">
        <f t="shared" si="27"/>
        <v>0</v>
      </c>
      <c r="BH70" s="7">
        <f t="shared" si="27"/>
        <v>0</v>
      </c>
      <c r="BI70" s="7">
        <f t="shared" si="27"/>
        <v>0</v>
      </c>
      <c r="BJ70" s="7">
        <f t="shared" si="27"/>
        <v>0</v>
      </c>
      <c r="BK70" s="7">
        <f t="shared" si="27"/>
        <v>0</v>
      </c>
      <c r="BL70" s="7">
        <f t="shared" si="27"/>
        <v>0</v>
      </c>
      <c r="BM70" s="7">
        <f t="shared" si="27"/>
        <v>0</v>
      </c>
      <c r="BN70" s="7">
        <f t="shared" si="27"/>
        <v>0</v>
      </c>
      <c r="BO70" s="7">
        <f t="shared" si="27"/>
        <v>0</v>
      </c>
      <c r="BP70" s="7">
        <f aca="true" t="shared" si="28" ref="BP70:CY70">BP65</f>
        <v>0</v>
      </c>
      <c r="BQ70" s="7">
        <f t="shared" si="28"/>
        <v>0</v>
      </c>
      <c r="BR70" s="7">
        <f t="shared" si="28"/>
        <v>0</v>
      </c>
      <c r="BS70" s="7">
        <f t="shared" si="28"/>
        <v>0</v>
      </c>
      <c r="BT70" s="7">
        <f t="shared" si="28"/>
        <v>0</v>
      </c>
      <c r="BU70" s="7">
        <f t="shared" si="28"/>
        <v>0</v>
      </c>
      <c r="BV70" s="7">
        <f t="shared" si="28"/>
        <v>0</v>
      </c>
      <c r="BW70" s="7">
        <f t="shared" si="28"/>
        <v>0</v>
      </c>
      <c r="BX70" s="7">
        <f t="shared" si="28"/>
        <v>0</v>
      </c>
      <c r="BY70" s="7">
        <f t="shared" si="28"/>
        <v>0</v>
      </c>
      <c r="BZ70" s="7">
        <f t="shared" si="28"/>
        <v>0</v>
      </c>
      <c r="CA70" s="7">
        <f t="shared" si="28"/>
        <v>0</v>
      </c>
      <c r="CB70" s="7">
        <f t="shared" si="28"/>
        <v>0</v>
      </c>
      <c r="CC70" s="7">
        <f t="shared" si="28"/>
        <v>0</v>
      </c>
      <c r="CD70" s="7">
        <f t="shared" si="28"/>
        <v>0</v>
      </c>
      <c r="CE70" s="7">
        <f t="shared" si="28"/>
        <v>0</v>
      </c>
      <c r="CF70" s="7">
        <f t="shared" si="28"/>
        <v>0</v>
      </c>
      <c r="CG70" s="7">
        <f t="shared" si="28"/>
        <v>0</v>
      </c>
      <c r="CH70" s="7">
        <f t="shared" si="28"/>
        <v>0</v>
      </c>
      <c r="CI70" s="7">
        <f t="shared" si="28"/>
        <v>0</v>
      </c>
      <c r="CJ70" s="7">
        <f t="shared" si="28"/>
        <v>0</v>
      </c>
      <c r="CK70" s="7">
        <f t="shared" si="28"/>
        <v>0</v>
      </c>
      <c r="CL70" s="7">
        <f t="shared" si="28"/>
        <v>0</v>
      </c>
      <c r="CM70" s="7">
        <f t="shared" si="28"/>
        <v>0</v>
      </c>
      <c r="CN70" s="7">
        <f t="shared" si="28"/>
        <v>0</v>
      </c>
      <c r="CO70" s="7">
        <f t="shared" si="28"/>
        <v>0</v>
      </c>
      <c r="CP70" s="7">
        <f t="shared" si="28"/>
        <v>0</v>
      </c>
      <c r="CQ70" s="7">
        <f t="shared" si="28"/>
        <v>0</v>
      </c>
      <c r="CR70" s="7">
        <f t="shared" si="28"/>
        <v>0</v>
      </c>
      <c r="CS70" s="7">
        <f t="shared" si="28"/>
        <v>0</v>
      </c>
      <c r="CT70" s="7">
        <f t="shared" si="28"/>
        <v>0</v>
      </c>
      <c r="CU70" s="7">
        <f t="shared" si="28"/>
        <v>0</v>
      </c>
      <c r="CV70" s="7">
        <f t="shared" si="28"/>
        <v>0</v>
      </c>
      <c r="CW70" s="7">
        <f t="shared" si="28"/>
        <v>0</v>
      </c>
      <c r="CX70" s="7">
        <f t="shared" si="28"/>
        <v>0</v>
      </c>
      <c r="CY70" s="7">
        <f t="shared" si="28"/>
        <v>0</v>
      </c>
    </row>
    <row r="71" spans="1:103" ht="14.25">
      <c r="A71" s="14" t="s">
        <v>23</v>
      </c>
      <c r="B71" s="7"/>
      <c r="C71" s="7">
        <f t="shared" si="19"/>
        <v>105400</v>
      </c>
      <c r="D71" s="7">
        <f aca="true" t="shared" si="29" ref="D71:AI71">D65-D60</f>
        <v>100000</v>
      </c>
      <c r="E71" s="7">
        <f t="shared" si="29"/>
        <v>600</v>
      </c>
      <c r="F71" s="7">
        <f t="shared" si="29"/>
        <v>600</v>
      </c>
      <c r="G71" s="7">
        <f t="shared" si="29"/>
        <v>600</v>
      </c>
      <c r="H71" s="7">
        <f t="shared" si="29"/>
        <v>600</v>
      </c>
      <c r="I71" s="7">
        <f t="shared" si="29"/>
        <v>600</v>
      </c>
      <c r="J71" s="7">
        <f t="shared" si="29"/>
        <v>600</v>
      </c>
      <c r="K71" s="7">
        <f t="shared" si="29"/>
        <v>600</v>
      </c>
      <c r="L71" s="7">
        <f t="shared" si="29"/>
        <v>600</v>
      </c>
      <c r="M71" s="7">
        <f t="shared" si="29"/>
        <v>600</v>
      </c>
      <c r="N71" s="7">
        <f t="shared" si="29"/>
        <v>0</v>
      </c>
      <c r="O71" s="7">
        <f t="shared" si="29"/>
        <v>0</v>
      </c>
      <c r="P71" s="7">
        <f t="shared" si="29"/>
        <v>0</v>
      </c>
      <c r="Q71" s="7">
        <f t="shared" si="29"/>
        <v>0</v>
      </c>
      <c r="R71" s="7">
        <f t="shared" si="29"/>
        <v>0</v>
      </c>
      <c r="S71" s="7">
        <f t="shared" si="29"/>
        <v>0</v>
      </c>
      <c r="T71" s="7">
        <f t="shared" si="29"/>
        <v>0</v>
      </c>
      <c r="U71" s="7">
        <f t="shared" si="29"/>
        <v>0</v>
      </c>
      <c r="V71" s="7">
        <f t="shared" si="29"/>
        <v>0</v>
      </c>
      <c r="W71" s="7">
        <f t="shared" si="29"/>
        <v>0</v>
      </c>
      <c r="X71" s="7">
        <f t="shared" si="29"/>
        <v>0</v>
      </c>
      <c r="Y71" s="7">
        <f t="shared" si="29"/>
        <v>0</v>
      </c>
      <c r="Z71" s="7">
        <f t="shared" si="29"/>
        <v>0</v>
      </c>
      <c r="AA71" s="7">
        <f t="shared" si="29"/>
        <v>0</v>
      </c>
      <c r="AB71" s="7">
        <f t="shared" si="29"/>
        <v>0</v>
      </c>
      <c r="AC71" s="7">
        <f t="shared" si="29"/>
        <v>0</v>
      </c>
      <c r="AD71" s="7">
        <f t="shared" si="29"/>
        <v>0</v>
      </c>
      <c r="AE71" s="7">
        <f t="shared" si="29"/>
        <v>0</v>
      </c>
      <c r="AF71" s="7">
        <f t="shared" si="29"/>
        <v>0</v>
      </c>
      <c r="AG71" s="7">
        <f t="shared" si="29"/>
        <v>0</v>
      </c>
      <c r="AH71" s="7">
        <f t="shared" si="29"/>
        <v>0</v>
      </c>
      <c r="AI71" s="7">
        <f t="shared" si="29"/>
        <v>0</v>
      </c>
      <c r="AJ71" s="7">
        <f aca="true" t="shared" si="30" ref="AJ71:BO71">AJ65-AJ60</f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si="30"/>
        <v>0</v>
      </c>
      <c r="BP71" s="7">
        <f aca="true" t="shared" si="31" ref="BP71:CY71">BP65-BP60</f>
        <v>0</v>
      </c>
      <c r="BQ71" s="7">
        <f t="shared" si="31"/>
        <v>0</v>
      </c>
      <c r="BR71" s="7">
        <f t="shared" si="31"/>
        <v>0</v>
      </c>
      <c r="BS71" s="7">
        <f t="shared" si="31"/>
        <v>0</v>
      </c>
      <c r="BT71" s="7">
        <f t="shared" si="31"/>
        <v>0</v>
      </c>
      <c r="BU71" s="7">
        <f t="shared" si="31"/>
        <v>0</v>
      </c>
      <c r="BV71" s="7">
        <f t="shared" si="31"/>
        <v>0</v>
      </c>
      <c r="BW71" s="7">
        <f t="shared" si="31"/>
        <v>0</v>
      </c>
      <c r="BX71" s="7">
        <f t="shared" si="31"/>
        <v>0</v>
      </c>
      <c r="BY71" s="7">
        <f t="shared" si="31"/>
        <v>0</v>
      </c>
      <c r="BZ71" s="7">
        <f t="shared" si="31"/>
        <v>0</v>
      </c>
      <c r="CA71" s="7">
        <f t="shared" si="31"/>
        <v>0</v>
      </c>
      <c r="CB71" s="7">
        <f t="shared" si="31"/>
        <v>0</v>
      </c>
      <c r="CC71" s="7">
        <f t="shared" si="31"/>
        <v>0</v>
      </c>
      <c r="CD71" s="7">
        <f t="shared" si="31"/>
        <v>0</v>
      </c>
      <c r="CE71" s="7">
        <f t="shared" si="31"/>
        <v>0</v>
      </c>
      <c r="CF71" s="7">
        <f t="shared" si="31"/>
        <v>0</v>
      </c>
      <c r="CG71" s="7">
        <f t="shared" si="31"/>
        <v>0</v>
      </c>
      <c r="CH71" s="7">
        <f t="shared" si="31"/>
        <v>0</v>
      </c>
      <c r="CI71" s="7">
        <f t="shared" si="31"/>
        <v>0</v>
      </c>
      <c r="CJ71" s="7">
        <f t="shared" si="31"/>
        <v>0</v>
      </c>
      <c r="CK71" s="7">
        <f t="shared" si="31"/>
        <v>0</v>
      </c>
      <c r="CL71" s="7">
        <f t="shared" si="31"/>
        <v>0</v>
      </c>
      <c r="CM71" s="7">
        <f t="shared" si="31"/>
        <v>0</v>
      </c>
      <c r="CN71" s="7">
        <f t="shared" si="31"/>
        <v>0</v>
      </c>
      <c r="CO71" s="7">
        <f t="shared" si="31"/>
        <v>0</v>
      </c>
      <c r="CP71" s="7">
        <f t="shared" si="31"/>
        <v>0</v>
      </c>
      <c r="CQ71" s="7">
        <f t="shared" si="31"/>
        <v>0</v>
      </c>
      <c r="CR71" s="7">
        <f t="shared" si="31"/>
        <v>0</v>
      </c>
      <c r="CS71" s="7">
        <f t="shared" si="31"/>
        <v>0</v>
      </c>
      <c r="CT71" s="7">
        <f t="shared" si="31"/>
        <v>0</v>
      </c>
      <c r="CU71" s="7">
        <f t="shared" si="31"/>
        <v>0</v>
      </c>
      <c r="CV71" s="7">
        <f t="shared" si="31"/>
        <v>0</v>
      </c>
      <c r="CW71" s="7">
        <f t="shared" si="31"/>
        <v>0</v>
      </c>
      <c r="CX71" s="7">
        <f t="shared" si="31"/>
        <v>0</v>
      </c>
      <c r="CY71" s="7">
        <f t="shared" si="31"/>
        <v>0</v>
      </c>
    </row>
    <row r="72" spans="1:103" ht="14.25">
      <c r="A72" s="14" t="s">
        <v>24</v>
      </c>
      <c r="B72" s="7"/>
      <c r="C72" s="7">
        <f t="shared" si="19"/>
        <v>5565</v>
      </c>
      <c r="D72" s="7">
        <f aca="true" t="shared" si="32" ref="D72:AI72">D65-D50</f>
        <v>-15745</v>
      </c>
      <c r="E72" s="7">
        <f t="shared" si="32"/>
        <v>35240</v>
      </c>
      <c r="F72" s="7">
        <f t="shared" si="32"/>
        <v>-6900</v>
      </c>
      <c r="G72" s="7">
        <f t="shared" si="32"/>
        <v>600</v>
      </c>
      <c r="H72" s="7">
        <f t="shared" si="32"/>
        <v>600</v>
      </c>
      <c r="I72" s="7">
        <f t="shared" si="32"/>
        <v>-645</v>
      </c>
      <c r="J72" s="7">
        <f t="shared" si="32"/>
        <v>600</v>
      </c>
      <c r="K72" s="7">
        <f t="shared" si="32"/>
        <v>600</v>
      </c>
      <c r="L72" s="7">
        <f t="shared" si="32"/>
        <v>600</v>
      </c>
      <c r="M72" s="7">
        <f t="shared" si="32"/>
        <v>600</v>
      </c>
      <c r="N72" s="7">
        <f t="shared" si="32"/>
        <v>-500</v>
      </c>
      <c r="O72" s="7">
        <f t="shared" si="32"/>
        <v>0</v>
      </c>
      <c r="P72" s="7">
        <f t="shared" si="32"/>
        <v>0</v>
      </c>
      <c r="Q72" s="7">
        <f t="shared" si="32"/>
        <v>0</v>
      </c>
      <c r="R72" s="7">
        <f t="shared" si="32"/>
        <v>0</v>
      </c>
      <c r="S72" s="7">
        <f t="shared" si="32"/>
        <v>-1245</v>
      </c>
      <c r="T72" s="7">
        <f t="shared" si="32"/>
        <v>0</v>
      </c>
      <c r="U72" s="7">
        <f t="shared" si="32"/>
        <v>0</v>
      </c>
      <c r="V72" s="7">
        <f t="shared" si="32"/>
        <v>0</v>
      </c>
      <c r="W72" s="7">
        <f t="shared" si="32"/>
        <v>0</v>
      </c>
      <c r="X72" s="7">
        <f t="shared" si="32"/>
        <v>-500</v>
      </c>
      <c r="Y72" s="7">
        <f t="shared" si="32"/>
        <v>0</v>
      </c>
      <c r="Z72" s="7">
        <f t="shared" si="32"/>
        <v>0</v>
      </c>
      <c r="AA72" s="7">
        <f t="shared" si="32"/>
        <v>0</v>
      </c>
      <c r="AB72" s="7">
        <f t="shared" si="32"/>
        <v>0</v>
      </c>
      <c r="AC72" s="7">
        <f t="shared" si="32"/>
        <v>-1245</v>
      </c>
      <c r="AD72" s="7">
        <f t="shared" si="32"/>
        <v>0</v>
      </c>
      <c r="AE72" s="7">
        <f t="shared" si="32"/>
        <v>0</v>
      </c>
      <c r="AF72" s="7">
        <f t="shared" si="32"/>
        <v>0</v>
      </c>
      <c r="AG72" s="7">
        <f t="shared" si="32"/>
        <v>0</v>
      </c>
      <c r="AH72" s="7">
        <f t="shared" si="32"/>
        <v>-500</v>
      </c>
      <c r="AI72" s="7">
        <f t="shared" si="32"/>
        <v>0</v>
      </c>
      <c r="AJ72" s="7">
        <f aca="true" t="shared" si="33" ref="AJ72:BO72">AJ65-AJ50</f>
        <v>0</v>
      </c>
      <c r="AK72" s="7">
        <f t="shared" si="33"/>
        <v>0</v>
      </c>
      <c r="AL72" s="7">
        <f t="shared" si="33"/>
        <v>0</v>
      </c>
      <c r="AM72" s="7">
        <f t="shared" si="33"/>
        <v>-745</v>
      </c>
      <c r="AN72" s="7">
        <f t="shared" si="33"/>
        <v>0</v>
      </c>
      <c r="AO72" s="7">
        <f t="shared" si="33"/>
        <v>0</v>
      </c>
      <c r="AP72" s="7">
        <f t="shared" si="33"/>
        <v>0</v>
      </c>
      <c r="AQ72" s="7">
        <f t="shared" si="33"/>
        <v>0</v>
      </c>
      <c r="AR72" s="7">
        <f t="shared" si="33"/>
        <v>0</v>
      </c>
      <c r="AS72" s="7">
        <f t="shared" si="33"/>
        <v>0</v>
      </c>
      <c r="AT72" s="7">
        <f t="shared" si="33"/>
        <v>0</v>
      </c>
      <c r="AU72" s="7">
        <f t="shared" si="33"/>
        <v>0</v>
      </c>
      <c r="AV72" s="7">
        <f t="shared" si="33"/>
        <v>-750</v>
      </c>
      <c r="AW72" s="7">
        <f t="shared" si="33"/>
        <v>0</v>
      </c>
      <c r="AX72" s="7">
        <f t="shared" si="33"/>
        <v>0</v>
      </c>
      <c r="AY72" s="7">
        <f t="shared" si="33"/>
        <v>0</v>
      </c>
      <c r="AZ72" s="7">
        <f t="shared" si="33"/>
        <v>0</v>
      </c>
      <c r="BA72" s="7">
        <f t="shared" si="33"/>
        <v>0</v>
      </c>
      <c r="BB72" s="7">
        <f t="shared" si="33"/>
        <v>0</v>
      </c>
      <c r="BC72" s="7">
        <f t="shared" si="33"/>
        <v>0</v>
      </c>
      <c r="BD72" s="7">
        <f t="shared" si="33"/>
        <v>0</v>
      </c>
      <c r="BE72" s="7">
        <f t="shared" si="33"/>
        <v>0</v>
      </c>
      <c r="BF72" s="7">
        <f t="shared" si="33"/>
        <v>-750</v>
      </c>
      <c r="BG72" s="7">
        <f t="shared" si="33"/>
        <v>0</v>
      </c>
      <c r="BH72" s="7">
        <f t="shared" si="33"/>
        <v>0</v>
      </c>
      <c r="BI72" s="7">
        <f t="shared" si="33"/>
        <v>0</v>
      </c>
      <c r="BJ72" s="7">
        <f t="shared" si="33"/>
        <v>0</v>
      </c>
      <c r="BK72" s="7">
        <f t="shared" si="33"/>
        <v>0</v>
      </c>
      <c r="BL72" s="7">
        <f t="shared" si="33"/>
        <v>0</v>
      </c>
      <c r="BM72" s="7">
        <f t="shared" si="33"/>
        <v>0</v>
      </c>
      <c r="BN72" s="7">
        <f t="shared" si="33"/>
        <v>0</v>
      </c>
      <c r="BO72" s="7">
        <f t="shared" si="33"/>
        <v>0</v>
      </c>
      <c r="BP72" s="7">
        <f aca="true" t="shared" si="34" ref="BP72:CY72">BP65-BP50</f>
        <v>-750</v>
      </c>
      <c r="BQ72" s="7">
        <f t="shared" si="34"/>
        <v>0</v>
      </c>
      <c r="BR72" s="7">
        <f t="shared" si="34"/>
        <v>0</v>
      </c>
      <c r="BS72" s="7">
        <f t="shared" si="34"/>
        <v>0</v>
      </c>
      <c r="BT72" s="7">
        <f t="shared" si="34"/>
        <v>0</v>
      </c>
      <c r="BU72" s="7">
        <f t="shared" si="34"/>
        <v>0</v>
      </c>
      <c r="BV72" s="7">
        <f t="shared" si="34"/>
        <v>0</v>
      </c>
      <c r="BW72" s="7">
        <f t="shared" si="34"/>
        <v>0</v>
      </c>
      <c r="BX72" s="7">
        <f t="shared" si="34"/>
        <v>0</v>
      </c>
      <c r="BY72" s="7">
        <f t="shared" si="34"/>
        <v>0</v>
      </c>
      <c r="BZ72" s="7">
        <f t="shared" si="34"/>
        <v>-750</v>
      </c>
      <c r="CA72" s="7">
        <f t="shared" si="34"/>
        <v>0</v>
      </c>
      <c r="CB72" s="7">
        <f t="shared" si="34"/>
        <v>0</v>
      </c>
      <c r="CC72" s="7">
        <f t="shared" si="34"/>
        <v>0</v>
      </c>
      <c r="CD72" s="7">
        <f t="shared" si="34"/>
        <v>0</v>
      </c>
      <c r="CE72" s="7">
        <f t="shared" si="34"/>
        <v>0</v>
      </c>
      <c r="CF72" s="7">
        <f t="shared" si="34"/>
        <v>0</v>
      </c>
      <c r="CG72" s="7">
        <f t="shared" si="34"/>
        <v>0</v>
      </c>
      <c r="CH72" s="7">
        <f t="shared" si="34"/>
        <v>0</v>
      </c>
      <c r="CI72" s="7">
        <f t="shared" si="34"/>
        <v>0</v>
      </c>
      <c r="CJ72" s="7">
        <f t="shared" si="34"/>
        <v>-750</v>
      </c>
      <c r="CK72" s="7">
        <f t="shared" si="34"/>
        <v>0</v>
      </c>
      <c r="CL72" s="7">
        <f t="shared" si="34"/>
        <v>0</v>
      </c>
      <c r="CM72" s="7">
        <f t="shared" si="34"/>
        <v>0</v>
      </c>
      <c r="CN72" s="7">
        <f t="shared" si="34"/>
        <v>0</v>
      </c>
      <c r="CO72" s="7">
        <f t="shared" si="34"/>
        <v>0</v>
      </c>
      <c r="CP72" s="7">
        <f t="shared" si="34"/>
        <v>0</v>
      </c>
      <c r="CQ72" s="7">
        <f t="shared" si="34"/>
        <v>0</v>
      </c>
      <c r="CR72" s="7">
        <f t="shared" si="34"/>
        <v>0</v>
      </c>
      <c r="CS72" s="7">
        <f t="shared" si="34"/>
        <v>0</v>
      </c>
      <c r="CT72" s="7">
        <f t="shared" si="34"/>
        <v>-750</v>
      </c>
      <c r="CU72" s="7">
        <f t="shared" si="34"/>
        <v>0</v>
      </c>
      <c r="CV72" s="7">
        <f t="shared" si="34"/>
        <v>0</v>
      </c>
      <c r="CW72" s="7">
        <f t="shared" si="34"/>
        <v>0</v>
      </c>
      <c r="CX72" s="7">
        <f t="shared" si="34"/>
        <v>0</v>
      </c>
      <c r="CY72" s="7">
        <f t="shared" si="34"/>
        <v>-750</v>
      </c>
    </row>
    <row r="73" spans="1:103" ht="14.25">
      <c r="A73" s="14" t="s">
        <v>25</v>
      </c>
      <c r="B73" s="7"/>
      <c r="C73" s="7">
        <f t="shared" si="19"/>
        <v>-21100</v>
      </c>
      <c r="D73" s="7">
        <f aca="true" t="shared" si="35" ref="D73:AI73">(D65-D60)-(D50-D39)</f>
        <v>-15000</v>
      </c>
      <c r="E73" s="7">
        <f t="shared" si="35"/>
        <v>-400</v>
      </c>
      <c r="F73" s="7">
        <f t="shared" si="35"/>
        <v>-6900</v>
      </c>
      <c r="G73" s="7">
        <f t="shared" si="35"/>
        <v>600</v>
      </c>
      <c r="H73" s="7">
        <f t="shared" si="35"/>
        <v>600</v>
      </c>
      <c r="I73" s="7">
        <f t="shared" si="35"/>
        <v>100</v>
      </c>
      <c r="J73" s="7">
        <f t="shared" si="35"/>
        <v>600</v>
      </c>
      <c r="K73" s="7">
        <f t="shared" si="35"/>
        <v>600</v>
      </c>
      <c r="L73" s="7">
        <f t="shared" si="35"/>
        <v>600</v>
      </c>
      <c r="M73" s="7">
        <f t="shared" si="35"/>
        <v>600</v>
      </c>
      <c r="N73" s="7">
        <f t="shared" si="35"/>
        <v>-500</v>
      </c>
      <c r="O73" s="7">
        <f t="shared" si="35"/>
        <v>0</v>
      </c>
      <c r="P73" s="7">
        <f t="shared" si="35"/>
        <v>0</v>
      </c>
      <c r="Q73" s="7">
        <f t="shared" si="35"/>
        <v>0</v>
      </c>
      <c r="R73" s="7">
        <f t="shared" si="35"/>
        <v>0</v>
      </c>
      <c r="S73" s="7">
        <f t="shared" si="35"/>
        <v>-500</v>
      </c>
      <c r="T73" s="7">
        <f t="shared" si="35"/>
        <v>0</v>
      </c>
      <c r="U73" s="7">
        <f t="shared" si="35"/>
        <v>0</v>
      </c>
      <c r="V73" s="7">
        <f t="shared" si="35"/>
        <v>0</v>
      </c>
      <c r="W73" s="7">
        <f t="shared" si="35"/>
        <v>0</v>
      </c>
      <c r="X73" s="7">
        <f t="shared" si="35"/>
        <v>-500</v>
      </c>
      <c r="Y73" s="7">
        <f t="shared" si="35"/>
        <v>0</v>
      </c>
      <c r="Z73" s="7">
        <f t="shared" si="35"/>
        <v>0</v>
      </c>
      <c r="AA73" s="7">
        <f t="shared" si="35"/>
        <v>0</v>
      </c>
      <c r="AB73" s="7">
        <f t="shared" si="35"/>
        <v>0</v>
      </c>
      <c r="AC73" s="7">
        <f t="shared" si="35"/>
        <v>-500</v>
      </c>
      <c r="AD73" s="7">
        <f t="shared" si="35"/>
        <v>0</v>
      </c>
      <c r="AE73" s="7">
        <f t="shared" si="35"/>
        <v>0</v>
      </c>
      <c r="AF73" s="7">
        <f t="shared" si="35"/>
        <v>0</v>
      </c>
      <c r="AG73" s="7">
        <f t="shared" si="35"/>
        <v>0</v>
      </c>
      <c r="AH73" s="7">
        <f t="shared" si="35"/>
        <v>-500</v>
      </c>
      <c r="AI73" s="7">
        <f t="shared" si="35"/>
        <v>0</v>
      </c>
      <c r="AJ73" s="7">
        <f aca="true" t="shared" si="36" ref="AJ73:BO73">(AJ65-AJ60)-(AJ50-AJ39)</f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si="36"/>
        <v>0</v>
      </c>
      <c r="BP73" s="7">
        <f aca="true" t="shared" si="37" ref="BP73:CY73">(BP65-BP60)-(BP50-BP39)</f>
        <v>0</v>
      </c>
      <c r="BQ73" s="7">
        <f t="shared" si="37"/>
        <v>0</v>
      </c>
      <c r="BR73" s="7">
        <f t="shared" si="37"/>
        <v>0</v>
      </c>
      <c r="BS73" s="7">
        <f t="shared" si="37"/>
        <v>0</v>
      </c>
      <c r="BT73" s="7">
        <f t="shared" si="37"/>
        <v>0</v>
      </c>
      <c r="BU73" s="7">
        <f t="shared" si="37"/>
        <v>0</v>
      </c>
      <c r="BV73" s="7">
        <f t="shared" si="37"/>
        <v>0</v>
      </c>
      <c r="BW73" s="7">
        <f t="shared" si="37"/>
        <v>0</v>
      </c>
      <c r="BX73" s="7">
        <f t="shared" si="37"/>
        <v>0</v>
      </c>
      <c r="BY73" s="7">
        <f t="shared" si="37"/>
        <v>0</v>
      </c>
      <c r="BZ73" s="7">
        <f t="shared" si="37"/>
        <v>0</v>
      </c>
      <c r="CA73" s="7">
        <f t="shared" si="37"/>
        <v>0</v>
      </c>
      <c r="CB73" s="7">
        <f t="shared" si="37"/>
        <v>0</v>
      </c>
      <c r="CC73" s="7">
        <f t="shared" si="37"/>
        <v>0</v>
      </c>
      <c r="CD73" s="7">
        <f t="shared" si="37"/>
        <v>0</v>
      </c>
      <c r="CE73" s="7">
        <f t="shared" si="37"/>
        <v>0</v>
      </c>
      <c r="CF73" s="7">
        <f t="shared" si="37"/>
        <v>0</v>
      </c>
      <c r="CG73" s="7">
        <f t="shared" si="37"/>
        <v>0</v>
      </c>
      <c r="CH73" s="7">
        <f t="shared" si="37"/>
        <v>0</v>
      </c>
      <c r="CI73" s="7">
        <f t="shared" si="37"/>
        <v>0</v>
      </c>
      <c r="CJ73" s="7">
        <f t="shared" si="37"/>
        <v>0</v>
      </c>
      <c r="CK73" s="7">
        <f t="shared" si="37"/>
        <v>0</v>
      </c>
      <c r="CL73" s="7">
        <f t="shared" si="37"/>
        <v>0</v>
      </c>
      <c r="CM73" s="7">
        <f t="shared" si="37"/>
        <v>0</v>
      </c>
      <c r="CN73" s="7">
        <f t="shared" si="37"/>
        <v>0</v>
      </c>
      <c r="CO73" s="7">
        <f t="shared" si="37"/>
        <v>0</v>
      </c>
      <c r="CP73" s="7">
        <f t="shared" si="37"/>
        <v>0</v>
      </c>
      <c r="CQ73" s="7">
        <f t="shared" si="37"/>
        <v>0</v>
      </c>
      <c r="CR73" s="7">
        <f t="shared" si="37"/>
        <v>0</v>
      </c>
      <c r="CS73" s="7">
        <f t="shared" si="37"/>
        <v>0</v>
      </c>
      <c r="CT73" s="7">
        <f t="shared" si="37"/>
        <v>0</v>
      </c>
      <c r="CU73" s="7">
        <f t="shared" si="37"/>
        <v>0</v>
      </c>
      <c r="CV73" s="7">
        <f t="shared" si="37"/>
        <v>0</v>
      </c>
      <c r="CW73" s="7">
        <f t="shared" si="37"/>
        <v>0</v>
      </c>
      <c r="CX73" s="7">
        <f t="shared" si="37"/>
        <v>0</v>
      </c>
      <c r="CY73" s="7">
        <f t="shared" si="37"/>
        <v>0</v>
      </c>
    </row>
    <row r="75" ht="14.25">
      <c r="A75" s="5" t="s">
        <v>26</v>
      </c>
    </row>
    <row r="76" spans="1:103" s="6" customFormat="1" ht="14.25">
      <c r="A76" s="14" t="s">
        <v>27</v>
      </c>
      <c r="B76" s="7"/>
      <c r="C76" s="7">
        <f aca="true" t="shared" si="38" ref="C76:C81">SUM(D76:CY76)</f>
        <v>128425.14329247242</v>
      </c>
      <c r="D76" s="7">
        <f aca="true" t="shared" si="39" ref="D76:AI76">D50/((1+$M$6)^D14)</f>
        <v>115745</v>
      </c>
      <c r="E76" s="7">
        <f t="shared" si="39"/>
        <v>1320.388349514563</v>
      </c>
      <c r="F76" s="7">
        <f t="shared" si="39"/>
        <v>7069.469318503158</v>
      </c>
      <c r="G76" s="7">
        <f t="shared" si="39"/>
        <v>0</v>
      </c>
      <c r="H76" s="7">
        <f t="shared" si="39"/>
        <v>0</v>
      </c>
      <c r="I76" s="7">
        <f t="shared" si="39"/>
        <v>1073.9479365582843</v>
      </c>
      <c r="J76" s="7">
        <f t="shared" si="39"/>
        <v>0</v>
      </c>
      <c r="K76" s="7">
        <f t="shared" si="39"/>
        <v>0</v>
      </c>
      <c r="L76" s="7">
        <f t="shared" si="39"/>
        <v>0</v>
      </c>
      <c r="M76" s="7">
        <f t="shared" si="39"/>
        <v>0</v>
      </c>
      <c r="N76" s="7">
        <f t="shared" si="39"/>
        <v>372.0469574483626</v>
      </c>
      <c r="O76" s="7">
        <f t="shared" si="39"/>
        <v>0</v>
      </c>
      <c r="P76" s="7">
        <f t="shared" si="39"/>
        <v>0</v>
      </c>
      <c r="Q76" s="7">
        <f t="shared" si="39"/>
        <v>0</v>
      </c>
      <c r="R76" s="7">
        <f t="shared" si="39"/>
        <v>0</v>
      </c>
      <c r="S76" s="7">
        <f t="shared" si="39"/>
        <v>799.1181245089135</v>
      </c>
      <c r="T76" s="7">
        <f t="shared" si="39"/>
        <v>0</v>
      </c>
      <c r="U76" s="7">
        <f t="shared" si="39"/>
        <v>0</v>
      </c>
      <c r="V76" s="7">
        <f t="shared" si="39"/>
        <v>0</v>
      </c>
      <c r="W76" s="7">
        <f t="shared" si="39"/>
        <v>0</v>
      </c>
      <c r="X76" s="7">
        <f t="shared" si="39"/>
        <v>276.8378770931675</v>
      </c>
      <c r="Y76" s="7">
        <f t="shared" si="39"/>
        <v>0</v>
      </c>
      <c r="Z76" s="7">
        <f t="shared" si="39"/>
        <v>0</v>
      </c>
      <c r="AA76" s="7">
        <f t="shared" si="39"/>
        <v>0</v>
      </c>
      <c r="AB76" s="7">
        <f t="shared" si="39"/>
        <v>0</v>
      </c>
      <c r="AC76" s="7">
        <f t="shared" si="39"/>
        <v>594.6189337307662</v>
      </c>
      <c r="AD76" s="7">
        <f t="shared" si="39"/>
        <v>0</v>
      </c>
      <c r="AE76" s="7">
        <f t="shared" si="39"/>
        <v>0</v>
      </c>
      <c r="AF76" s="7">
        <f t="shared" si="39"/>
        <v>0</v>
      </c>
      <c r="AG76" s="7">
        <f t="shared" si="39"/>
        <v>0</v>
      </c>
      <c r="AH76" s="7">
        <f t="shared" si="39"/>
        <v>205.99337975795345</v>
      </c>
      <c r="AI76" s="7">
        <f t="shared" si="39"/>
        <v>0</v>
      </c>
      <c r="AJ76" s="7">
        <f aca="true" t="shared" si="40" ref="AJ76:BO76">AJ50/((1+$M$6)^AJ14)</f>
        <v>0</v>
      </c>
      <c r="AK76" s="7">
        <f t="shared" si="40"/>
        <v>0</v>
      </c>
      <c r="AL76" s="7">
        <f t="shared" si="40"/>
        <v>0</v>
      </c>
      <c r="AM76" s="7">
        <f t="shared" si="40"/>
        <v>264.7606313672486</v>
      </c>
      <c r="AN76" s="7">
        <f t="shared" si="40"/>
        <v>0</v>
      </c>
      <c r="AO76" s="7">
        <f t="shared" si="40"/>
        <v>0</v>
      </c>
      <c r="AP76" s="7">
        <f t="shared" si="40"/>
        <v>0</v>
      </c>
      <c r="AQ76" s="7">
        <f t="shared" si="40"/>
        <v>0</v>
      </c>
      <c r="AR76" s="7">
        <f t="shared" si="40"/>
        <v>0</v>
      </c>
      <c r="AS76" s="7">
        <f t="shared" si="40"/>
        <v>0</v>
      </c>
      <c r="AT76" s="7">
        <f t="shared" si="40"/>
        <v>0</v>
      </c>
      <c r="AU76" s="7">
        <f t="shared" si="40"/>
        <v>0</v>
      </c>
      <c r="AV76" s="7">
        <f t="shared" si="40"/>
        <v>204.27883685810966</v>
      </c>
      <c r="AW76" s="7">
        <f t="shared" si="40"/>
        <v>0</v>
      </c>
      <c r="AX76" s="7">
        <f t="shared" si="40"/>
        <v>0</v>
      </c>
      <c r="AY76" s="7">
        <f t="shared" si="40"/>
        <v>0</v>
      </c>
      <c r="AZ76" s="7">
        <f t="shared" si="40"/>
        <v>0</v>
      </c>
      <c r="BA76" s="7">
        <f t="shared" si="40"/>
        <v>0</v>
      </c>
      <c r="BB76" s="7">
        <f t="shared" si="40"/>
        <v>0</v>
      </c>
      <c r="BC76" s="7">
        <f t="shared" si="40"/>
        <v>0</v>
      </c>
      <c r="BD76" s="7">
        <f t="shared" si="40"/>
        <v>0</v>
      </c>
      <c r="BE76" s="7">
        <f t="shared" si="40"/>
        <v>0</v>
      </c>
      <c r="BF76" s="7">
        <f t="shared" si="40"/>
        <v>152.00263944830027</v>
      </c>
      <c r="BG76" s="7">
        <f t="shared" si="40"/>
        <v>0</v>
      </c>
      <c r="BH76" s="7">
        <f t="shared" si="40"/>
        <v>0</v>
      </c>
      <c r="BI76" s="7">
        <f t="shared" si="40"/>
        <v>0</v>
      </c>
      <c r="BJ76" s="7">
        <f t="shared" si="40"/>
        <v>0</v>
      </c>
      <c r="BK76" s="7">
        <f t="shared" si="40"/>
        <v>0</v>
      </c>
      <c r="BL76" s="7">
        <f t="shared" si="40"/>
        <v>0</v>
      </c>
      <c r="BM76" s="7">
        <f t="shared" si="40"/>
        <v>0</v>
      </c>
      <c r="BN76" s="7">
        <f t="shared" si="40"/>
        <v>0</v>
      </c>
      <c r="BO76" s="7">
        <f t="shared" si="40"/>
        <v>0</v>
      </c>
      <c r="BP76" s="7">
        <f aca="true" t="shared" si="41" ref="BP76:CY76">BP50/((1+$M$6)^BP14)</f>
        <v>113.10423906172116</v>
      </c>
      <c r="BQ76" s="7">
        <f t="shared" si="41"/>
        <v>0</v>
      </c>
      <c r="BR76" s="7">
        <f t="shared" si="41"/>
        <v>0</v>
      </c>
      <c r="BS76" s="7">
        <f t="shared" si="41"/>
        <v>0</v>
      </c>
      <c r="BT76" s="7">
        <f t="shared" si="41"/>
        <v>0</v>
      </c>
      <c r="BU76" s="7">
        <f t="shared" si="41"/>
        <v>0</v>
      </c>
      <c r="BV76" s="7">
        <f t="shared" si="41"/>
        <v>0</v>
      </c>
      <c r="BW76" s="7">
        <f t="shared" si="41"/>
        <v>0</v>
      </c>
      <c r="BX76" s="7">
        <f t="shared" si="41"/>
        <v>0</v>
      </c>
      <c r="BY76" s="7">
        <f t="shared" si="41"/>
        <v>0</v>
      </c>
      <c r="BZ76" s="7">
        <f t="shared" si="41"/>
        <v>84.1601760348512</v>
      </c>
      <c r="CA76" s="7">
        <f t="shared" si="41"/>
        <v>0</v>
      </c>
      <c r="CB76" s="7">
        <f t="shared" si="41"/>
        <v>0</v>
      </c>
      <c r="CC76" s="7">
        <f t="shared" si="41"/>
        <v>0</v>
      </c>
      <c r="CD76" s="7">
        <f t="shared" si="41"/>
        <v>0</v>
      </c>
      <c r="CE76" s="7">
        <f t="shared" si="41"/>
        <v>0</v>
      </c>
      <c r="CF76" s="7">
        <f t="shared" si="41"/>
        <v>0</v>
      </c>
      <c r="CG76" s="7">
        <f t="shared" si="41"/>
        <v>0</v>
      </c>
      <c r="CH76" s="7">
        <f t="shared" si="41"/>
        <v>0</v>
      </c>
      <c r="CI76" s="7">
        <f t="shared" si="41"/>
        <v>0</v>
      </c>
      <c r="CJ76" s="7">
        <f t="shared" si="41"/>
        <v>62.623074864169986</v>
      </c>
      <c r="CK76" s="7">
        <f t="shared" si="41"/>
        <v>0</v>
      </c>
      <c r="CL76" s="7">
        <f t="shared" si="41"/>
        <v>0</v>
      </c>
      <c r="CM76" s="7">
        <f t="shared" si="41"/>
        <v>0</v>
      </c>
      <c r="CN76" s="7">
        <f t="shared" si="41"/>
        <v>0</v>
      </c>
      <c r="CO76" s="7">
        <f t="shared" si="41"/>
        <v>0</v>
      </c>
      <c r="CP76" s="7">
        <f t="shared" si="41"/>
        <v>0</v>
      </c>
      <c r="CQ76" s="7">
        <f t="shared" si="41"/>
        <v>0</v>
      </c>
      <c r="CR76" s="7">
        <f t="shared" si="41"/>
        <v>0</v>
      </c>
      <c r="CS76" s="7">
        <f t="shared" si="41"/>
        <v>0</v>
      </c>
      <c r="CT76" s="7">
        <f t="shared" si="41"/>
        <v>46.597448938550954</v>
      </c>
      <c r="CU76" s="7">
        <f t="shared" si="41"/>
        <v>0</v>
      </c>
      <c r="CV76" s="7">
        <f t="shared" si="41"/>
        <v>0</v>
      </c>
      <c r="CW76" s="7">
        <f t="shared" si="41"/>
        <v>0</v>
      </c>
      <c r="CX76" s="7">
        <f t="shared" si="41"/>
        <v>0</v>
      </c>
      <c r="CY76" s="7">
        <f t="shared" si="41"/>
        <v>40.19536878428659</v>
      </c>
    </row>
    <row r="77" spans="1:103" s="6" customFormat="1" ht="14.25">
      <c r="A77" s="14" t="s">
        <v>28</v>
      </c>
      <c r="B77" s="7"/>
      <c r="C77" s="7">
        <f t="shared" si="38"/>
        <v>124886.25946973168</v>
      </c>
      <c r="D77" s="7">
        <f aca="true" t="shared" si="42" ref="D77:AI77">(D50-D39)/((1+$M$6)^D14)</f>
        <v>115000</v>
      </c>
      <c r="E77" s="7">
        <f t="shared" si="42"/>
        <v>970.8737864077669</v>
      </c>
      <c r="F77" s="7">
        <f t="shared" si="42"/>
        <v>7069.469318503158</v>
      </c>
      <c r="G77" s="7">
        <f t="shared" si="42"/>
        <v>0</v>
      </c>
      <c r="H77" s="7">
        <f t="shared" si="42"/>
        <v>0</v>
      </c>
      <c r="I77" s="7">
        <f t="shared" si="42"/>
        <v>431.30439219208205</v>
      </c>
      <c r="J77" s="7">
        <f t="shared" si="42"/>
        <v>0</v>
      </c>
      <c r="K77" s="7">
        <f t="shared" si="42"/>
        <v>0</v>
      </c>
      <c r="L77" s="7">
        <f t="shared" si="42"/>
        <v>0</v>
      </c>
      <c r="M77" s="7">
        <f t="shared" si="42"/>
        <v>0</v>
      </c>
      <c r="N77" s="7">
        <f t="shared" si="42"/>
        <v>372.0469574483626</v>
      </c>
      <c r="O77" s="7">
        <f t="shared" si="42"/>
        <v>0</v>
      </c>
      <c r="P77" s="7">
        <f t="shared" si="42"/>
        <v>0</v>
      </c>
      <c r="Q77" s="7">
        <f t="shared" si="42"/>
        <v>0</v>
      </c>
      <c r="R77" s="7">
        <f t="shared" si="42"/>
        <v>0</v>
      </c>
      <c r="S77" s="7">
        <f t="shared" si="42"/>
        <v>320.93097369835886</v>
      </c>
      <c r="T77" s="7">
        <f t="shared" si="42"/>
        <v>0</v>
      </c>
      <c r="U77" s="7">
        <f t="shared" si="42"/>
        <v>0</v>
      </c>
      <c r="V77" s="7">
        <f t="shared" si="42"/>
        <v>0</v>
      </c>
      <c r="W77" s="7">
        <f t="shared" si="42"/>
        <v>0</v>
      </c>
      <c r="X77" s="7">
        <f t="shared" si="42"/>
        <v>276.8378770931675</v>
      </c>
      <c r="Y77" s="7">
        <f t="shared" si="42"/>
        <v>0</v>
      </c>
      <c r="Z77" s="7">
        <f t="shared" si="42"/>
        <v>0</v>
      </c>
      <c r="AA77" s="7">
        <f t="shared" si="42"/>
        <v>0</v>
      </c>
      <c r="AB77" s="7">
        <f t="shared" si="42"/>
        <v>0</v>
      </c>
      <c r="AC77" s="7">
        <f t="shared" si="42"/>
        <v>238.80278463082982</v>
      </c>
      <c r="AD77" s="7">
        <f t="shared" si="42"/>
        <v>0</v>
      </c>
      <c r="AE77" s="7">
        <f t="shared" si="42"/>
        <v>0</v>
      </c>
      <c r="AF77" s="7">
        <f t="shared" si="42"/>
        <v>0</v>
      </c>
      <c r="AG77" s="7">
        <f t="shared" si="42"/>
        <v>0</v>
      </c>
      <c r="AH77" s="7">
        <f t="shared" si="42"/>
        <v>205.99337975795345</v>
      </c>
      <c r="AI77" s="7">
        <f t="shared" si="42"/>
        <v>0</v>
      </c>
      <c r="AJ77" s="7">
        <f aca="true" t="shared" si="43" ref="AJ77:BO77">(AJ50-AJ39)/((1+$M$6)^AJ14)</f>
        <v>0</v>
      </c>
      <c r="AK77" s="7">
        <f t="shared" si="43"/>
        <v>0</v>
      </c>
      <c r="AL77" s="7">
        <f t="shared" si="43"/>
        <v>0</v>
      </c>
      <c r="AM77" s="7">
        <f t="shared" si="43"/>
        <v>0</v>
      </c>
      <c r="AN77" s="7">
        <f t="shared" si="43"/>
        <v>0</v>
      </c>
      <c r="AO77" s="7">
        <f t="shared" si="43"/>
        <v>0</v>
      </c>
      <c r="AP77" s="7">
        <f t="shared" si="43"/>
        <v>0</v>
      </c>
      <c r="AQ77" s="7">
        <f t="shared" si="43"/>
        <v>0</v>
      </c>
      <c r="AR77" s="7">
        <f t="shared" si="43"/>
        <v>0</v>
      </c>
      <c r="AS77" s="7">
        <f t="shared" si="43"/>
        <v>0</v>
      </c>
      <c r="AT77" s="7">
        <f t="shared" si="43"/>
        <v>0</v>
      </c>
      <c r="AU77" s="7">
        <f t="shared" si="43"/>
        <v>0</v>
      </c>
      <c r="AV77" s="7">
        <f t="shared" si="43"/>
        <v>0</v>
      </c>
      <c r="AW77" s="7">
        <f t="shared" si="43"/>
        <v>0</v>
      </c>
      <c r="AX77" s="7">
        <f t="shared" si="43"/>
        <v>0</v>
      </c>
      <c r="AY77" s="7">
        <f t="shared" si="43"/>
        <v>0</v>
      </c>
      <c r="AZ77" s="7">
        <f t="shared" si="43"/>
        <v>0</v>
      </c>
      <c r="BA77" s="7">
        <f t="shared" si="43"/>
        <v>0</v>
      </c>
      <c r="BB77" s="7">
        <f t="shared" si="43"/>
        <v>0</v>
      </c>
      <c r="BC77" s="7">
        <f t="shared" si="43"/>
        <v>0</v>
      </c>
      <c r="BD77" s="7">
        <f t="shared" si="43"/>
        <v>0</v>
      </c>
      <c r="BE77" s="7">
        <f t="shared" si="43"/>
        <v>0</v>
      </c>
      <c r="BF77" s="7">
        <f t="shared" si="43"/>
        <v>0</v>
      </c>
      <c r="BG77" s="7">
        <f t="shared" si="43"/>
        <v>0</v>
      </c>
      <c r="BH77" s="7">
        <f t="shared" si="43"/>
        <v>0</v>
      </c>
      <c r="BI77" s="7">
        <f t="shared" si="43"/>
        <v>0</v>
      </c>
      <c r="BJ77" s="7">
        <f t="shared" si="43"/>
        <v>0</v>
      </c>
      <c r="BK77" s="7">
        <f t="shared" si="43"/>
        <v>0</v>
      </c>
      <c r="BL77" s="7">
        <f t="shared" si="43"/>
        <v>0</v>
      </c>
      <c r="BM77" s="7">
        <f t="shared" si="43"/>
        <v>0</v>
      </c>
      <c r="BN77" s="7">
        <f t="shared" si="43"/>
        <v>0</v>
      </c>
      <c r="BO77" s="7">
        <f t="shared" si="43"/>
        <v>0</v>
      </c>
      <c r="BP77" s="7">
        <f aca="true" t="shared" si="44" ref="BP77:CY77">(BP50-BP39)/((1+$M$6)^BP14)</f>
        <v>0</v>
      </c>
      <c r="BQ77" s="7">
        <f t="shared" si="44"/>
        <v>0</v>
      </c>
      <c r="BR77" s="7">
        <f t="shared" si="44"/>
        <v>0</v>
      </c>
      <c r="BS77" s="7">
        <f t="shared" si="44"/>
        <v>0</v>
      </c>
      <c r="BT77" s="7">
        <f t="shared" si="44"/>
        <v>0</v>
      </c>
      <c r="BU77" s="7">
        <f t="shared" si="44"/>
        <v>0</v>
      </c>
      <c r="BV77" s="7">
        <f t="shared" si="44"/>
        <v>0</v>
      </c>
      <c r="BW77" s="7">
        <f t="shared" si="44"/>
        <v>0</v>
      </c>
      <c r="BX77" s="7">
        <f t="shared" si="44"/>
        <v>0</v>
      </c>
      <c r="BY77" s="7">
        <f t="shared" si="44"/>
        <v>0</v>
      </c>
      <c r="BZ77" s="7">
        <f t="shared" si="44"/>
        <v>0</v>
      </c>
      <c r="CA77" s="7">
        <f t="shared" si="44"/>
        <v>0</v>
      </c>
      <c r="CB77" s="7">
        <f t="shared" si="44"/>
        <v>0</v>
      </c>
      <c r="CC77" s="7">
        <f t="shared" si="44"/>
        <v>0</v>
      </c>
      <c r="CD77" s="7">
        <f t="shared" si="44"/>
        <v>0</v>
      </c>
      <c r="CE77" s="7">
        <f t="shared" si="44"/>
        <v>0</v>
      </c>
      <c r="CF77" s="7">
        <f t="shared" si="44"/>
        <v>0</v>
      </c>
      <c r="CG77" s="7">
        <f t="shared" si="44"/>
        <v>0</v>
      </c>
      <c r="CH77" s="7">
        <f t="shared" si="44"/>
        <v>0</v>
      </c>
      <c r="CI77" s="7">
        <f t="shared" si="44"/>
        <v>0</v>
      </c>
      <c r="CJ77" s="7">
        <f t="shared" si="44"/>
        <v>0</v>
      </c>
      <c r="CK77" s="7">
        <f t="shared" si="44"/>
        <v>0</v>
      </c>
      <c r="CL77" s="7">
        <f t="shared" si="44"/>
        <v>0</v>
      </c>
      <c r="CM77" s="7">
        <f t="shared" si="44"/>
        <v>0</v>
      </c>
      <c r="CN77" s="7">
        <f t="shared" si="44"/>
        <v>0</v>
      </c>
      <c r="CO77" s="7">
        <f t="shared" si="44"/>
        <v>0</v>
      </c>
      <c r="CP77" s="7">
        <f t="shared" si="44"/>
        <v>0</v>
      </c>
      <c r="CQ77" s="7">
        <f t="shared" si="44"/>
        <v>0</v>
      </c>
      <c r="CR77" s="7">
        <f t="shared" si="44"/>
        <v>0</v>
      </c>
      <c r="CS77" s="7">
        <f t="shared" si="44"/>
        <v>0</v>
      </c>
      <c r="CT77" s="7">
        <f t="shared" si="44"/>
        <v>0</v>
      </c>
      <c r="CU77" s="7">
        <f t="shared" si="44"/>
        <v>0</v>
      </c>
      <c r="CV77" s="7">
        <f t="shared" si="44"/>
        <v>0</v>
      </c>
      <c r="CW77" s="7">
        <f t="shared" si="44"/>
        <v>0</v>
      </c>
      <c r="CX77" s="7">
        <f t="shared" si="44"/>
        <v>0</v>
      </c>
      <c r="CY77" s="7">
        <f t="shared" si="44"/>
        <v>0</v>
      </c>
    </row>
    <row r="78" spans="1:103" ht="14.25">
      <c r="A78" s="14" t="s">
        <v>29</v>
      </c>
      <c r="B78" s="7"/>
      <c r="C78" s="7">
        <f t="shared" si="38"/>
        <v>139623.1216638071</v>
      </c>
      <c r="D78" s="7">
        <f aca="true" t="shared" si="45" ref="D78:AI78">D65/((1+$M$6)^D14)</f>
        <v>100000</v>
      </c>
      <c r="E78" s="7">
        <f t="shared" si="45"/>
        <v>35533.98058252427</v>
      </c>
      <c r="F78" s="7">
        <f t="shared" si="45"/>
        <v>565.5575454802527</v>
      </c>
      <c r="G78" s="7">
        <f t="shared" si="45"/>
        <v>549.0849956118957</v>
      </c>
      <c r="H78" s="7">
        <f t="shared" si="45"/>
        <v>533.0922287494134</v>
      </c>
      <c r="I78" s="7">
        <f t="shared" si="45"/>
        <v>517.5652706304985</v>
      </c>
      <c r="J78" s="7">
        <f t="shared" si="45"/>
        <v>502.4905540101926</v>
      </c>
      <c r="K78" s="7">
        <f t="shared" si="45"/>
        <v>487.85490680601225</v>
      </c>
      <c r="L78" s="7">
        <f t="shared" si="45"/>
        <v>473.6455405883615</v>
      </c>
      <c r="M78" s="7">
        <f t="shared" si="45"/>
        <v>459.85003940617617</v>
      </c>
      <c r="N78" s="7">
        <f t="shared" si="45"/>
        <v>0</v>
      </c>
      <c r="O78" s="7">
        <f t="shared" si="45"/>
        <v>0</v>
      </c>
      <c r="P78" s="7">
        <f t="shared" si="45"/>
        <v>0</v>
      </c>
      <c r="Q78" s="7">
        <f t="shared" si="45"/>
        <v>0</v>
      </c>
      <c r="R78" s="7">
        <f t="shared" si="45"/>
        <v>0</v>
      </c>
      <c r="S78" s="7">
        <f t="shared" si="45"/>
        <v>0</v>
      </c>
      <c r="T78" s="7">
        <f t="shared" si="45"/>
        <v>0</v>
      </c>
      <c r="U78" s="7">
        <f t="shared" si="45"/>
        <v>0</v>
      </c>
      <c r="V78" s="7">
        <f t="shared" si="45"/>
        <v>0</v>
      </c>
      <c r="W78" s="7">
        <f t="shared" si="45"/>
        <v>0</v>
      </c>
      <c r="X78" s="7">
        <f t="shared" si="45"/>
        <v>0</v>
      </c>
      <c r="Y78" s="7">
        <f t="shared" si="45"/>
        <v>0</v>
      </c>
      <c r="Z78" s="7">
        <f t="shared" si="45"/>
        <v>0</v>
      </c>
      <c r="AA78" s="7">
        <f t="shared" si="45"/>
        <v>0</v>
      </c>
      <c r="AB78" s="7">
        <f t="shared" si="45"/>
        <v>0</v>
      </c>
      <c r="AC78" s="7">
        <f t="shared" si="45"/>
        <v>0</v>
      </c>
      <c r="AD78" s="7">
        <f t="shared" si="45"/>
        <v>0</v>
      </c>
      <c r="AE78" s="7">
        <f t="shared" si="45"/>
        <v>0</v>
      </c>
      <c r="AF78" s="7">
        <f t="shared" si="45"/>
        <v>0</v>
      </c>
      <c r="AG78" s="7">
        <f t="shared" si="45"/>
        <v>0</v>
      </c>
      <c r="AH78" s="7">
        <f t="shared" si="45"/>
        <v>0</v>
      </c>
      <c r="AI78" s="7">
        <f t="shared" si="45"/>
        <v>0</v>
      </c>
      <c r="AJ78" s="7">
        <f aca="true" t="shared" si="46" ref="AJ78:BO78">AJ65/((1+$M$6)^AJ14)</f>
        <v>0</v>
      </c>
      <c r="AK78" s="7">
        <f t="shared" si="46"/>
        <v>0</v>
      </c>
      <c r="AL78" s="7">
        <f t="shared" si="46"/>
        <v>0</v>
      </c>
      <c r="AM78" s="7">
        <f t="shared" si="46"/>
        <v>0</v>
      </c>
      <c r="AN78" s="7">
        <f t="shared" si="46"/>
        <v>0</v>
      </c>
      <c r="AO78" s="7">
        <f t="shared" si="46"/>
        <v>0</v>
      </c>
      <c r="AP78" s="7">
        <f t="shared" si="46"/>
        <v>0</v>
      </c>
      <c r="AQ78" s="7">
        <f t="shared" si="46"/>
        <v>0</v>
      </c>
      <c r="AR78" s="7">
        <f t="shared" si="46"/>
        <v>0</v>
      </c>
      <c r="AS78" s="7">
        <f t="shared" si="46"/>
        <v>0</v>
      </c>
      <c r="AT78" s="7">
        <f t="shared" si="46"/>
        <v>0</v>
      </c>
      <c r="AU78" s="7">
        <f t="shared" si="46"/>
        <v>0</v>
      </c>
      <c r="AV78" s="7">
        <f t="shared" si="46"/>
        <v>0</v>
      </c>
      <c r="AW78" s="7">
        <f t="shared" si="46"/>
        <v>0</v>
      </c>
      <c r="AX78" s="7">
        <f t="shared" si="46"/>
        <v>0</v>
      </c>
      <c r="AY78" s="7">
        <f t="shared" si="46"/>
        <v>0</v>
      </c>
      <c r="AZ78" s="7">
        <f t="shared" si="46"/>
        <v>0</v>
      </c>
      <c r="BA78" s="7">
        <f t="shared" si="46"/>
        <v>0</v>
      </c>
      <c r="BB78" s="7">
        <f t="shared" si="46"/>
        <v>0</v>
      </c>
      <c r="BC78" s="7">
        <f t="shared" si="46"/>
        <v>0</v>
      </c>
      <c r="BD78" s="7">
        <f t="shared" si="46"/>
        <v>0</v>
      </c>
      <c r="BE78" s="7">
        <f t="shared" si="46"/>
        <v>0</v>
      </c>
      <c r="BF78" s="7">
        <f t="shared" si="46"/>
        <v>0</v>
      </c>
      <c r="BG78" s="7">
        <f t="shared" si="46"/>
        <v>0</v>
      </c>
      <c r="BH78" s="7">
        <f t="shared" si="46"/>
        <v>0</v>
      </c>
      <c r="BI78" s="7">
        <f t="shared" si="46"/>
        <v>0</v>
      </c>
      <c r="BJ78" s="7">
        <f t="shared" si="46"/>
        <v>0</v>
      </c>
      <c r="BK78" s="7">
        <f t="shared" si="46"/>
        <v>0</v>
      </c>
      <c r="BL78" s="7">
        <f t="shared" si="46"/>
        <v>0</v>
      </c>
      <c r="BM78" s="7">
        <f t="shared" si="46"/>
        <v>0</v>
      </c>
      <c r="BN78" s="7">
        <f t="shared" si="46"/>
        <v>0</v>
      </c>
      <c r="BO78" s="7">
        <f t="shared" si="46"/>
        <v>0</v>
      </c>
      <c r="BP78" s="7">
        <f aca="true" t="shared" si="47" ref="BP78:CY78">BP65/((1+$M$6)^BP14)</f>
        <v>0</v>
      </c>
      <c r="BQ78" s="7">
        <f t="shared" si="47"/>
        <v>0</v>
      </c>
      <c r="BR78" s="7">
        <f t="shared" si="47"/>
        <v>0</v>
      </c>
      <c r="BS78" s="7">
        <f t="shared" si="47"/>
        <v>0</v>
      </c>
      <c r="BT78" s="7">
        <f t="shared" si="47"/>
        <v>0</v>
      </c>
      <c r="BU78" s="7">
        <f t="shared" si="47"/>
        <v>0</v>
      </c>
      <c r="BV78" s="7">
        <f t="shared" si="47"/>
        <v>0</v>
      </c>
      <c r="BW78" s="7">
        <f t="shared" si="47"/>
        <v>0</v>
      </c>
      <c r="BX78" s="7">
        <f t="shared" si="47"/>
        <v>0</v>
      </c>
      <c r="BY78" s="7">
        <f t="shared" si="47"/>
        <v>0</v>
      </c>
      <c r="BZ78" s="7">
        <f t="shared" si="47"/>
        <v>0</v>
      </c>
      <c r="CA78" s="7">
        <f t="shared" si="47"/>
        <v>0</v>
      </c>
      <c r="CB78" s="7">
        <f t="shared" si="47"/>
        <v>0</v>
      </c>
      <c r="CC78" s="7">
        <f t="shared" si="47"/>
        <v>0</v>
      </c>
      <c r="CD78" s="7">
        <f t="shared" si="47"/>
        <v>0</v>
      </c>
      <c r="CE78" s="7">
        <f t="shared" si="47"/>
        <v>0</v>
      </c>
      <c r="CF78" s="7">
        <f t="shared" si="47"/>
        <v>0</v>
      </c>
      <c r="CG78" s="7">
        <f t="shared" si="47"/>
        <v>0</v>
      </c>
      <c r="CH78" s="7">
        <f t="shared" si="47"/>
        <v>0</v>
      </c>
      <c r="CI78" s="7">
        <f t="shared" si="47"/>
        <v>0</v>
      </c>
      <c r="CJ78" s="7">
        <f t="shared" si="47"/>
        <v>0</v>
      </c>
      <c r="CK78" s="7">
        <f t="shared" si="47"/>
        <v>0</v>
      </c>
      <c r="CL78" s="7">
        <f t="shared" si="47"/>
        <v>0</v>
      </c>
      <c r="CM78" s="7">
        <f t="shared" si="47"/>
        <v>0</v>
      </c>
      <c r="CN78" s="7">
        <f t="shared" si="47"/>
        <v>0</v>
      </c>
      <c r="CO78" s="7">
        <f t="shared" si="47"/>
        <v>0</v>
      </c>
      <c r="CP78" s="7">
        <f t="shared" si="47"/>
        <v>0</v>
      </c>
      <c r="CQ78" s="7">
        <f t="shared" si="47"/>
        <v>0</v>
      </c>
      <c r="CR78" s="7">
        <f t="shared" si="47"/>
        <v>0</v>
      </c>
      <c r="CS78" s="7">
        <f t="shared" si="47"/>
        <v>0</v>
      </c>
      <c r="CT78" s="7">
        <f t="shared" si="47"/>
        <v>0</v>
      </c>
      <c r="CU78" s="7">
        <f t="shared" si="47"/>
        <v>0</v>
      </c>
      <c r="CV78" s="7">
        <f t="shared" si="47"/>
        <v>0</v>
      </c>
      <c r="CW78" s="7">
        <f t="shared" si="47"/>
        <v>0</v>
      </c>
      <c r="CX78" s="7">
        <f t="shared" si="47"/>
        <v>0</v>
      </c>
      <c r="CY78" s="7">
        <f t="shared" si="47"/>
        <v>0</v>
      </c>
    </row>
    <row r="79" spans="1:103" ht="14.25">
      <c r="A79" s="14" t="s">
        <v>30</v>
      </c>
      <c r="B79" s="7"/>
      <c r="C79" s="7">
        <f t="shared" si="38"/>
        <v>104671.66535312744</v>
      </c>
      <c r="D79" s="7">
        <f aca="true" t="shared" si="48" ref="D79:AI79">(D65-D60)/((1+$M$6)^D14)</f>
        <v>100000</v>
      </c>
      <c r="E79" s="7">
        <f t="shared" si="48"/>
        <v>582.5242718446602</v>
      </c>
      <c r="F79" s="7">
        <f t="shared" si="48"/>
        <v>565.5575454802527</v>
      </c>
      <c r="G79" s="7">
        <f t="shared" si="48"/>
        <v>549.0849956118957</v>
      </c>
      <c r="H79" s="7">
        <f t="shared" si="48"/>
        <v>533.0922287494134</v>
      </c>
      <c r="I79" s="7">
        <f t="shared" si="48"/>
        <v>517.5652706304985</v>
      </c>
      <c r="J79" s="7">
        <f t="shared" si="48"/>
        <v>502.4905540101926</v>
      </c>
      <c r="K79" s="7">
        <f t="shared" si="48"/>
        <v>487.85490680601225</v>
      </c>
      <c r="L79" s="7">
        <f t="shared" si="48"/>
        <v>473.6455405883615</v>
      </c>
      <c r="M79" s="7">
        <f t="shared" si="48"/>
        <v>459.85003940617617</v>
      </c>
      <c r="N79" s="7">
        <f t="shared" si="48"/>
        <v>0</v>
      </c>
      <c r="O79" s="7">
        <f t="shared" si="48"/>
        <v>0</v>
      </c>
      <c r="P79" s="7">
        <f t="shared" si="48"/>
        <v>0</v>
      </c>
      <c r="Q79" s="7">
        <f t="shared" si="48"/>
        <v>0</v>
      </c>
      <c r="R79" s="7">
        <f t="shared" si="48"/>
        <v>0</v>
      </c>
      <c r="S79" s="7">
        <f t="shared" si="48"/>
        <v>0</v>
      </c>
      <c r="T79" s="7">
        <f t="shared" si="48"/>
        <v>0</v>
      </c>
      <c r="U79" s="7">
        <f t="shared" si="48"/>
        <v>0</v>
      </c>
      <c r="V79" s="7">
        <f t="shared" si="48"/>
        <v>0</v>
      </c>
      <c r="W79" s="7">
        <f t="shared" si="48"/>
        <v>0</v>
      </c>
      <c r="X79" s="7">
        <f t="shared" si="48"/>
        <v>0</v>
      </c>
      <c r="Y79" s="7">
        <f t="shared" si="48"/>
        <v>0</v>
      </c>
      <c r="Z79" s="7">
        <f t="shared" si="48"/>
        <v>0</v>
      </c>
      <c r="AA79" s="7">
        <f t="shared" si="48"/>
        <v>0</v>
      </c>
      <c r="AB79" s="7">
        <f t="shared" si="48"/>
        <v>0</v>
      </c>
      <c r="AC79" s="7">
        <f t="shared" si="48"/>
        <v>0</v>
      </c>
      <c r="AD79" s="7">
        <f t="shared" si="48"/>
        <v>0</v>
      </c>
      <c r="AE79" s="7">
        <f t="shared" si="48"/>
        <v>0</v>
      </c>
      <c r="AF79" s="7">
        <f t="shared" si="48"/>
        <v>0</v>
      </c>
      <c r="AG79" s="7">
        <f t="shared" si="48"/>
        <v>0</v>
      </c>
      <c r="AH79" s="7">
        <f t="shared" si="48"/>
        <v>0</v>
      </c>
      <c r="AI79" s="7">
        <f t="shared" si="48"/>
        <v>0</v>
      </c>
      <c r="AJ79" s="7">
        <f aca="true" t="shared" si="49" ref="AJ79:BO79">(AJ65-AJ60)/((1+$M$6)^AJ14)</f>
        <v>0</v>
      </c>
      <c r="AK79" s="7">
        <f t="shared" si="49"/>
        <v>0</v>
      </c>
      <c r="AL79" s="7">
        <f t="shared" si="49"/>
        <v>0</v>
      </c>
      <c r="AM79" s="7">
        <f t="shared" si="49"/>
        <v>0</v>
      </c>
      <c r="AN79" s="7">
        <f t="shared" si="49"/>
        <v>0</v>
      </c>
      <c r="AO79" s="7">
        <f t="shared" si="49"/>
        <v>0</v>
      </c>
      <c r="AP79" s="7">
        <f t="shared" si="49"/>
        <v>0</v>
      </c>
      <c r="AQ79" s="7">
        <f t="shared" si="49"/>
        <v>0</v>
      </c>
      <c r="AR79" s="7">
        <f t="shared" si="49"/>
        <v>0</v>
      </c>
      <c r="AS79" s="7">
        <f t="shared" si="49"/>
        <v>0</v>
      </c>
      <c r="AT79" s="7">
        <f t="shared" si="49"/>
        <v>0</v>
      </c>
      <c r="AU79" s="7">
        <f t="shared" si="49"/>
        <v>0</v>
      </c>
      <c r="AV79" s="7">
        <f t="shared" si="49"/>
        <v>0</v>
      </c>
      <c r="AW79" s="7">
        <f t="shared" si="49"/>
        <v>0</v>
      </c>
      <c r="AX79" s="7">
        <f t="shared" si="49"/>
        <v>0</v>
      </c>
      <c r="AY79" s="7">
        <f t="shared" si="49"/>
        <v>0</v>
      </c>
      <c r="AZ79" s="7">
        <f t="shared" si="49"/>
        <v>0</v>
      </c>
      <c r="BA79" s="7">
        <f t="shared" si="49"/>
        <v>0</v>
      </c>
      <c r="BB79" s="7">
        <f t="shared" si="49"/>
        <v>0</v>
      </c>
      <c r="BC79" s="7">
        <f t="shared" si="49"/>
        <v>0</v>
      </c>
      <c r="BD79" s="7">
        <f t="shared" si="49"/>
        <v>0</v>
      </c>
      <c r="BE79" s="7">
        <f t="shared" si="49"/>
        <v>0</v>
      </c>
      <c r="BF79" s="7">
        <f t="shared" si="49"/>
        <v>0</v>
      </c>
      <c r="BG79" s="7">
        <f t="shared" si="49"/>
        <v>0</v>
      </c>
      <c r="BH79" s="7">
        <f t="shared" si="49"/>
        <v>0</v>
      </c>
      <c r="BI79" s="7">
        <f t="shared" si="49"/>
        <v>0</v>
      </c>
      <c r="BJ79" s="7">
        <f t="shared" si="49"/>
        <v>0</v>
      </c>
      <c r="BK79" s="7">
        <f t="shared" si="49"/>
        <v>0</v>
      </c>
      <c r="BL79" s="7">
        <f t="shared" si="49"/>
        <v>0</v>
      </c>
      <c r="BM79" s="7">
        <f t="shared" si="49"/>
        <v>0</v>
      </c>
      <c r="BN79" s="7">
        <f t="shared" si="49"/>
        <v>0</v>
      </c>
      <c r="BO79" s="7">
        <f t="shared" si="49"/>
        <v>0</v>
      </c>
      <c r="BP79" s="7">
        <f aca="true" t="shared" si="50" ref="BP79:CY79">(BP65-BP60)/((1+$M$6)^BP14)</f>
        <v>0</v>
      </c>
      <c r="BQ79" s="7">
        <f t="shared" si="50"/>
        <v>0</v>
      </c>
      <c r="BR79" s="7">
        <f t="shared" si="50"/>
        <v>0</v>
      </c>
      <c r="BS79" s="7">
        <f t="shared" si="50"/>
        <v>0</v>
      </c>
      <c r="BT79" s="7">
        <f t="shared" si="50"/>
        <v>0</v>
      </c>
      <c r="BU79" s="7">
        <f t="shared" si="50"/>
        <v>0</v>
      </c>
      <c r="BV79" s="7">
        <f t="shared" si="50"/>
        <v>0</v>
      </c>
      <c r="BW79" s="7">
        <f t="shared" si="50"/>
        <v>0</v>
      </c>
      <c r="BX79" s="7">
        <f t="shared" si="50"/>
        <v>0</v>
      </c>
      <c r="BY79" s="7">
        <f t="shared" si="50"/>
        <v>0</v>
      </c>
      <c r="BZ79" s="7">
        <f t="shared" si="50"/>
        <v>0</v>
      </c>
      <c r="CA79" s="7">
        <f t="shared" si="50"/>
        <v>0</v>
      </c>
      <c r="CB79" s="7">
        <f t="shared" si="50"/>
        <v>0</v>
      </c>
      <c r="CC79" s="7">
        <f t="shared" si="50"/>
        <v>0</v>
      </c>
      <c r="CD79" s="7">
        <f t="shared" si="50"/>
        <v>0</v>
      </c>
      <c r="CE79" s="7">
        <f t="shared" si="50"/>
        <v>0</v>
      </c>
      <c r="CF79" s="7">
        <f t="shared" si="50"/>
        <v>0</v>
      </c>
      <c r="CG79" s="7">
        <f t="shared" si="50"/>
        <v>0</v>
      </c>
      <c r="CH79" s="7">
        <f t="shared" si="50"/>
        <v>0</v>
      </c>
      <c r="CI79" s="7">
        <f t="shared" si="50"/>
        <v>0</v>
      </c>
      <c r="CJ79" s="7">
        <f t="shared" si="50"/>
        <v>0</v>
      </c>
      <c r="CK79" s="7">
        <f t="shared" si="50"/>
        <v>0</v>
      </c>
      <c r="CL79" s="7">
        <f t="shared" si="50"/>
        <v>0</v>
      </c>
      <c r="CM79" s="7">
        <f t="shared" si="50"/>
        <v>0</v>
      </c>
      <c r="CN79" s="7">
        <f t="shared" si="50"/>
        <v>0</v>
      </c>
      <c r="CO79" s="7">
        <f t="shared" si="50"/>
        <v>0</v>
      </c>
      <c r="CP79" s="7">
        <f t="shared" si="50"/>
        <v>0</v>
      </c>
      <c r="CQ79" s="7">
        <f t="shared" si="50"/>
        <v>0</v>
      </c>
      <c r="CR79" s="7">
        <f t="shared" si="50"/>
        <v>0</v>
      </c>
      <c r="CS79" s="7">
        <f t="shared" si="50"/>
        <v>0</v>
      </c>
      <c r="CT79" s="7">
        <f t="shared" si="50"/>
        <v>0</v>
      </c>
      <c r="CU79" s="7">
        <f t="shared" si="50"/>
        <v>0</v>
      </c>
      <c r="CV79" s="7">
        <f t="shared" si="50"/>
        <v>0</v>
      </c>
      <c r="CW79" s="7">
        <f t="shared" si="50"/>
        <v>0</v>
      </c>
      <c r="CX79" s="7">
        <f t="shared" si="50"/>
        <v>0</v>
      </c>
      <c r="CY79" s="7">
        <f t="shared" si="50"/>
        <v>0</v>
      </c>
    </row>
    <row r="80" spans="1:103" s="6" customFormat="1" ht="14.25">
      <c r="A80" s="14" t="s">
        <v>31</v>
      </c>
      <c r="B80" s="7"/>
      <c r="C80" s="7">
        <f t="shared" si="38"/>
        <v>11197.978371334666</v>
      </c>
      <c r="D80" s="7">
        <f aca="true" t="shared" si="51" ref="D80:AI80">D78-D76</f>
        <v>-15745</v>
      </c>
      <c r="E80" s="7">
        <f t="shared" si="51"/>
        <v>34213.59223300971</v>
      </c>
      <c r="F80" s="7">
        <f t="shared" si="51"/>
        <v>-6503.911773022905</v>
      </c>
      <c r="G80" s="7">
        <f t="shared" si="51"/>
        <v>549.0849956118957</v>
      </c>
      <c r="H80" s="7">
        <f t="shared" si="51"/>
        <v>533.0922287494134</v>
      </c>
      <c r="I80" s="7">
        <f t="shared" si="51"/>
        <v>-556.3826659277858</v>
      </c>
      <c r="J80" s="7">
        <f t="shared" si="51"/>
        <v>502.4905540101926</v>
      </c>
      <c r="K80" s="7">
        <f t="shared" si="51"/>
        <v>487.85490680601225</v>
      </c>
      <c r="L80" s="7">
        <f t="shared" si="51"/>
        <v>473.6455405883615</v>
      </c>
      <c r="M80" s="7">
        <f t="shared" si="51"/>
        <v>459.85003940617617</v>
      </c>
      <c r="N80" s="7">
        <f t="shared" si="51"/>
        <v>-372.0469574483626</v>
      </c>
      <c r="O80" s="7">
        <f t="shared" si="51"/>
        <v>0</v>
      </c>
      <c r="P80" s="7">
        <f t="shared" si="51"/>
        <v>0</v>
      </c>
      <c r="Q80" s="7">
        <f t="shared" si="51"/>
        <v>0</v>
      </c>
      <c r="R80" s="7">
        <f t="shared" si="51"/>
        <v>0</v>
      </c>
      <c r="S80" s="7">
        <f t="shared" si="51"/>
        <v>-799.1181245089135</v>
      </c>
      <c r="T80" s="7">
        <f t="shared" si="51"/>
        <v>0</v>
      </c>
      <c r="U80" s="7">
        <f t="shared" si="51"/>
        <v>0</v>
      </c>
      <c r="V80" s="7">
        <f t="shared" si="51"/>
        <v>0</v>
      </c>
      <c r="W80" s="7">
        <f t="shared" si="51"/>
        <v>0</v>
      </c>
      <c r="X80" s="7">
        <f t="shared" si="51"/>
        <v>-276.8378770931675</v>
      </c>
      <c r="Y80" s="7">
        <f t="shared" si="51"/>
        <v>0</v>
      </c>
      <c r="Z80" s="7">
        <f t="shared" si="51"/>
        <v>0</v>
      </c>
      <c r="AA80" s="7">
        <f t="shared" si="51"/>
        <v>0</v>
      </c>
      <c r="AB80" s="7">
        <f t="shared" si="51"/>
        <v>0</v>
      </c>
      <c r="AC80" s="7">
        <f t="shared" si="51"/>
        <v>-594.6189337307662</v>
      </c>
      <c r="AD80" s="7">
        <f t="shared" si="51"/>
        <v>0</v>
      </c>
      <c r="AE80" s="7">
        <f t="shared" si="51"/>
        <v>0</v>
      </c>
      <c r="AF80" s="7">
        <f t="shared" si="51"/>
        <v>0</v>
      </c>
      <c r="AG80" s="7">
        <f t="shared" si="51"/>
        <v>0</v>
      </c>
      <c r="AH80" s="7">
        <f t="shared" si="51"/>
        <v>-205.99337975795345</v>
      </c>
      <c r="AI80" s="7">
        <f t="shared" si="51"/>
        <v>0</v>
      </c>
      <c r="AJ80" s="7">
        <f aca="true" t="shared" si="52" ref="AJ80:BO80">AJ78-AJ76</f>
        <v>0</v>
      </c>
      <c r="AK80" s="7">
        <f t="shared" si="52"/>
        <v>0</v>
      </c>
      <c r="AL80" s="7">
        <f t="shared" si="52"/>
        <v>0</v>
      </c>
      <c r="AM80" s="7">
        <f t="shared" si="52"/>
        <v>-264.7606313672486</v>
      </c>
      <c r="AN80" s="7">
        <f t="shared" si="52"/>
        <v>0</v>
      </c>
      <c r="AO80" s="7">
        <f t="shared" si="52"/>
        <v>0</v>
      </c>
      <c r="AP80" s="7">
        <f t="shared" si="52"/>
        <v>0</v>
      </c>
      <c r="AQ80" s="7">
        <f t="shared" si="52"/>
        <v>0</v>
      </c>
      <c r="AR80" s="7">
        <f t="shared" si="52"/>
        <v>0</v>
      </c>
      <c r="AS80" s="7">
        <f t="shared" si="52"/>
        <v>0</v>
      </c>
      <c r="AT80" s="7">
        <f t="shared" si="52"/>
        <v>0</v>
      </c>
      <c r="AU80" s="7">
        <f t="shared" si="52"/>
        <v>0</v>
      </c>
      <c r="AV80" s="7">
        <f t="shared" si="52"/>
        <v>-204.27883685810966</v>
      </c>
      <c r="AW80" s="7">
        <f t="shared" si="52"/>
        <v>0</v>
      </c>
      <c r="AX80" s="7">
        <f t="shared" si="52"/>
        <v>0</v>
      </c>
      <c r="AY80" s="7">
        <f t="shared" si="52"/>
        <v>0</v>
      </c>
      <c r="AZ80" s="7">
        <f t="shared" si="52"/>
        <v>0</v>
      </c>
      <c r="BA80" s="7">
        <f t="shared" si="52"/>
        <v>0</v>
      </c>
      <c r="BB80" s="7">
        <f t="shared" si="52"/>
        <v>0</v>
      </c>
      <c r="BC80" s="7">
        <f t="shared" si="52"/>
        <v>0</v>
      </c>
      <c r="BD80" s="7">
        <f t="shared" si="52"/>
        <v>0</v>
      </c>
      <c r="BE80" s="7">
        <f t="shared" si="52"/>
        <v>0</v>
      </c>
      <c r="BF80" s="7">
        <f t="shared" si="52"/>
        <v>-152.00263944830027</v>
      </c>
      <c r="BG80" s="7">
        <f t="shared" si="52"/>
        <v>0</v>
      </c>
      <c r="BH80" s="7">
        <f t="shared" si="52"/>
        <v>0</v>
      </c>
      <c r="BI80" s="7">
        <f t="shared" si="52"/>
        <v>0</v>
      </c>
      <c r="BJ80" s="7">
        <f t="shared" si="52"/>
        <v>0</v>
      </c>
      <c r="BK80" s="7">
        <f t="shared" si="52"/>
        <v>0</v>
      </c>
      <c r="BL80" s="7">
        <f t="shared" si="52"/>
        <v>0</v>
      </c>
      <c r="BM80" s="7">
        <f t="shared" si="52"/>
        <v>0</v>
      </c>
      <c r="BN80" s="7">
        <f t="shared" si="52"/>
        <v>0</v>
      </c>
      <c r="BO80" s="7">
        <f t="shared" si="52"/>
        <v>0</v>
      </c>
      <c r="BP80" s="7">
        <f aca="true" t="shared" si="53" ref="BP80:CY80">BP78-BP76</f>
        <v>-113.10423906172116</v>
      </c>
      <c r="BQ80" s="7">
        <f t="shared" si="53"/>
        <v>0</v>
      </c>
      <c r="BR80" s="7">
        <f t="shared" si="53"/>
        <v>0</v>
      </c>
      <c r="BS80" s="7">
        <f t="shared" si="53"/>
        <v>0</v>
      </c>
      <c r="BT80" s="7">
        <f t="shared" si="53"/>
        <v>0</v>
      </c>
      <c r="BU80" s="7">
        <f t="shared" si="53"/>
        <v>0</v>
      </c>
      <c r="BV80" s="7">
        <f t="shared" si="53"/>
        <v>0</v>
      </c>
      <c r="BW80" s="7">
        <f t="shared" si="53"/>
        <v>0</v>
      </c>
      <c r="BX80" s="7">
        <f t="shared" si="53"/>
        <v>0</v>
      </c>
      <c r="BY80" s="7">
        <f t="shared" si="53"/>
        <v>0</v>
      </c>
      <c r="BZ80" s="7">
        <f t="shared" si="53"/>
        <v>-84.1601760348512</v>
      </c>
      <c r="CA80" s="7">
        <f t="shared" si="53"/>
        <v>0</v>
      </c>
      <c r="CB80" s="7">
        <f t="shared" si="53"/>
        <v>0</v>
      </c>
      <c r="CC80" s="7">
        <f t="shared" si="53"/>
        <v>0</v>
      </c>
      <c r="CD80" s="7">
        <f t="shared" si="53"/>
        <v>0</v>
      </c>
      <c r="CE80" s="7">
        <f t="shared" si="53"/>
        <v>0</v>
      </c>
      <c r="CF80" s="7">
        <f t="shared" si="53"/>
        <v>0</v>
      </c>
      <c r="CG80" s="7">
        <f t="shared" si="53"/>
        <v>0</v>
      </c>
      <c r="CH80" s="7">
        <f t="shared" si="53"/>
        <v>0</v>
      </c>
      <c r="CI80" s="7">
        <f t="shared" si="53"/>
        <v>0</v>
      </c>
      <c r="CJ80" s="7">
        <f t="shared" si="53"/>
        <v>-62.623074864169986</v>
      </c>
      <c r="CK80" s="7">
        <f t="shared" si="53"/>
        <v>0</v>
      </c>
      <c r="CL80" s="7">
        <f t="shared" si="53"/>
        <v>0</v>
      </c>
      <c r="CM80" s="7">
        <f t="shared" si="53"/>
        <v>0</v>
      </c>
      <c r="CN80" s="7">
        <f t="shared" si="53"/>
        <v>0</v>
      </c>
      <c r="CO80" s="7">
        <f t="shared" si="53"/>
        <v>0</v>
      </c>
      <c r="CP80" s="7">
        <f t="shared" si="53"/>
        <v>0</v>
      </c>
      <c r="CQ80" s="7">
        <f t="shared" si="53"/>
        <v>0</v>
      </c>
      <c r="CR80" s="7">
        <f t="shared" si="53"/>
        <v>0</v>
      </c>
      <c r="CS80" s="7">
        <f t="shared" si="53"/>
        <v>0</v>
      </c>
      <c r="CT80" s="7">
        <f t="shared" si="53"/>
        <v>-46.597448938550954</v>
      </c>
      <c r="CU80" s="7">
        <f t="shared" si="53"/>
        <v>0</v>
      </c>
      <c r="CV80" s="7">
        <f t="shared" si="53"/>
        <v>0</v>
      </c>
      <c r="CW80" s="7">
        <f t="shared" si="53"/>
        <v>0</v>
      </c>
      <c r="CX80" s="7">
        <f t="shared" si="53"/>
        <v>0</v>
      </c>
      <c r="CY80" s="7">
        <f t="shared" si="53"/>
        <v>-40.19536878428659</v>
      </c>
    </row>
    <row r="81" spans="1:103" s="6" customFormat="1" ht="14.25">
      <c r="A81" s="14" t="s">
        <v>32</v>
      </c>
      <c r="B81" s="7"/>
      <c r="C81" s="7">
        <f t="shared" si="38"/>
        <v>-20214.59411660421</v>
      </c>
      <c r="D81" s="7">
        <f aca="true" t="shared" si="54" ref="D81:AI81">D79-D77</f>
        <v>-15000</v>
      </c>
      <c r="E81" s="7">
        <f t="shared" si="54"/>
        <v>-388.3495145631067</v>
      </c>
      <c r="F81" s="7">
        <f t="shared" si="54"/>
        <v>-6503.911773022905</v>
      </c>
      <c r="G81" s="7">
        <f t="shared" si="54"/>
        <v>549.0849956118957</v>
      </c>
      <c r="H81" s="7">
        <f t="shared" si="54"/>
        <v>533.0922287494134</v>
      </c>
      <c r="I81" s="7">
        <f t="shared" si="54"/>
        <v>86.26087843841646</v>
      </c>
      <c r="J81" s="7">
        <f t="shared" si="54"/>
        <v>502.4905540101926</v>
      </c>
      <c r="K81" s="7">
        <f t="shared" si="54"/>
        <v>487.85490680601225</v>
      </c>
      <c r="L81" s="7">
        <f t="shared" si="54"/>
        <v>473.6455405883615</v>
      </c>
      <c r="M81" s="7">
        <f t="shared" si="54"/>
        <v>459.85003940617617</v>
      </c>
      <c r="N81" s="7">
        <f t="shared" si="54"/>
        <v>-372.0469574483626</v>
      </c>
      <c r="O81" s="7">
        <f t="shared" si="54"/>
        <v>0</v>
      </c>
      <c r="P81" s="7">
        <f t="shared" si="54"/>
        <v>0</v>
      </c>
      <c r="Q81" s="7">
        <f t="shared" si="54"/>
        <v>0</v>
      </c>
      <c r="R81" s="7">
        <f t="shared" si="54"/>
        <v>0</v>
      </c>
      <c r="S81" s="7">
        <f t="shared" si="54"/>
        <v>-320.93097369835886</v>
      </c>
      <c r="T81" s="7">
        <f t="shared" si="54"/>
        <v>0</v>
      </c>
      <c r="U81" s="7">
        <f t="shared" si="54"/>
        <v>0</v>
      </c>
      <c r="V81" s="7">
        <f t="shared" si="54"/>
        <v>0</v>
      </c>
      <c r="W81" s="7">
        <f t="shared" si="54"/>
        <v>0</v>
      </c>
      <c r="X81" s="7">
        <f t="shared" si="54"/>
        <v>-276.8378770931675</v>
      </c>
      <c r="Y81" s="7">
        <f t="shared" si="54"/>
        <v>0</v>
      </c>
      <c r="Z81" s="7">
        <f t="shared" si="54"/>
        <v>0</v>
      </c>
      <c r="AA81" s="7">
        <f t="shared" si="54"/>
        <v>0</v>
      </c>
      <c r="AB81" s="7">
        <f t="shared" si="54"/>
        <v>0</v>
      </c>
      <c r="AC81" s="7">
        <f t="shared" si="54"/>
        <v>-238.80278463082982</v>
      </c>
      <c r="AD81" s="7">
        <f t="shared" si="54"/>
        <v>0</v>
      </c>
      <c r="AE81" s="7">
        <f t="shared" si="54"/>
        <v>0</v>
      </c>
      <c r="AF81" s="7">
        <f t="shared" si="54"/>
        <v>0</v>
      </c>
      <c r="AG81" s="7">
        <f t="shared" si="54"/>
        <v>0</v>
      </c>
      <c r="AH81" s="7">
        <f t="shared" si="54"/>
        <v>-205.99337975795345</v>
      </c>
      <c r="AI81" s="7">
        <f t="shared" si="54"/>
        <v>0</v>
      </c>
      <c r="AJ81" s="7">
        <f aca="true" t="shared" si="55" ref="AJ81:BO81">AJ79-AJ77</f>
        <v>0</v>
      </c>
      <c r="AK81" s="7">
        <f t="shared" si="55"/>
        <v>0</v>
      </c>
      <c r="AL81" s="7">
        <f t="shared" si="55"/>
        <v>0</v>
      </c>
      <c r="AM81" s="7">
        <f t="shared" si="55"/>
        <v>0</v>
      </c>
      <c r="AN81" s="7">
        <f t="shared" si="55"/>
        <v>0</v>
      </c>
      <c r="AO81" s="7">
        <f t="shared" si="55"/>
        <v>0</v>
      </c>
      <c r="AP81" s="7">
        <f t="shared" si="55"/>
        <v>0</v>
      </c>
      <c r="AQ81" s="7">
        <f t="shared" si="55"/>
        <v>0</v>
      </c>
      <c r="AR81" s="7">
        <f t="shared" si="55"/>
        <v>0</v>
      </c>
      <c r="AS81" s="7">
        <f t="shared" si="55"/>
        <v>0</v>
      </c>
      <c r="AT81" s="7">
        <f t="shared" si="55"/>
        <v>0</v>
      </c>
      <c r="AU81" s="7">
        <f t="shared" si="55"/>
        <v>0</v>
      </c>
      <c r="AV81" s="7">
        <f t="shared" si="55"/>
        <v>0</v>
      </c>
      <c r="AW81" s="7">
        <f t="shared" si="55"/>
        <v>0</v>
      </c>
      <c r="AX81" s="7">
        <f t="shared" si="55"/>
        <v>0</v>
      </c>
      <c r="AY81" s="7">
        <f t="shared" si="55"/>
        <v>0</v>
      </c>
      <c r="AZ81" s="7">
        <f t="shared" si="55"/>
        <v>0</v>
      </c>
      <c r="BA81" s="7">
        <f t="shared" si="55"/>
        <v>0</v>
      </c>
      <c r="BB81" s="7">
        <f t="shared" si="55"/>
        <v>0</v>
      </c>
      <c r="BC81" s="7">
        <f t="shared" si="55"/>
        <v>0</v>
      </c>
      <c r="BD81" s="7">
        <f t="shared" si="55"/>
        <v>0</v>
      </c>
      <c r="BE81" s="7">
        <f t="shared" si="55"/>
        <v>0</v>
      </c>
      <c r="BF81" s="7">
        <f t="shared" si="55"/>
        <v>0</v>
      </c>
      <c r="BG81" s="7">
        <f t="shared" si="55"/>
        <v>0</v>
      </c>
      <c r="BH81" s="7">
        <f t="shared" si="55"/>
        <v>0</v>
      </c>
      <c r="BI81" s="7">
        <f t="shared" si="55"/>
        <v>0</v>
      </c>
      <c r="BJ81" s="7">
        <f t="shared" si="55"/>
        <v>0</v>
      </c>
      <c r="BK81" s="7">
        <f t="shared" si="55"/>
        <v>0</v>
      </c>
      <c r="BL81" s="7">
        <f t="shared" si="55"/>
        <v>0</v>
      </c>
      <c r="BM81" s="7">
        <f t="shared" si="55"/>
        <v>0</v>
      </c>
      <c r="BN81" s="7">
        <f t="shared" si="55"/>
        <v>0</v>
      </c>
      <c r="BO81" s="7">
        <f t="shared" si="55"/>
        <v>0</v>
      </c>
      <c r="BP81" s="7">
        <f aca="true" t="shared" si="56" ref="BP81:CY81">BP79-BP77</f>
        <v>0</v>
      </c>
      <c r="BQ81" s="7">
        <f t="shared" si="56"/>
        <v>0</v>
      </c>
      <c r="BR81" s="7">
        <f t="shared" si="56"/>
        <v>0</v>
      </c>
      <c r="BS81" s="7">
        <f t="shared" si="56"/>
        <v>0</v>
      </c>
      <c r="BT81" s="7">
        <f t="shared" si="56"/>
        <v>0</v>
      </c>
      <c r="BU81" s="7">
        <f t="shared" si="56"/>
        <v>0</v>
      </c>
      <c r="BV81" s="7">
        <f t="shared" si="56"/>
        <v>0</v>
      </c>
      <c r="BW81" s="7">
        <f t="shared" si="56"/>
        <v>0</v>
      </c>
      <c r="BX81" s="7">
        <f t="shared" si="56"/>
        <v>0</v>
      </c>
      <c r="BY81" s="7">
        <f t="shared" si="56"/>
        <v>0</v>
      </c>
      <c r="BZ81" s="7">
        <f t="shared" si="56"/>
        <v>0</v>
      </c>
      <c r="CA81" s="7">
        <f t="shared" si="56"/>
        <v>0</v>
      </c>
      <c r="CB81" s="7">
        <f t="shared" si="56"/>
        <v>0</v>
      </c>
      <c r="CC81" s="7">
        <f t="shared" si="56"/>
        <v>0</v>
      </c>
      <c r="CD81" s="7">
        <f t="shared" si="56"/>
        <v>0</v>
      </c>
      <c r="CE81" s="7">
        <f t="shared" si="56"/>
        <v>0</v>
      </c>
      <c r="CF81" s="7">
        <f t="shared" si="56"/>
        <v>0</v>
      </c>
      <c r="CG81" s="7">
        <f t="shared" si="56"/>
        <v>0</v>
      </c>
      <c r="CH81" s="7">
        <f t="shared" si="56"/>
        <v>0</v>
      </c>
      <c r="CI81" s="7">
        <f t="shared" si="56"/>
        <v>0</v>
      </c>
      <c r="CJ81" s="7">
        <f t="shared" si="56"/>
        <v>0</v>
      </c>
      <c r="CK81" s="7">
        <f t="shared" si="56"/>
        <v>0</v>
      </c>
      <c r="CL81" s="7">
        <f t="shared" si="56"/>
        <v>0</v>
      </c>
      <c r="CM81" s="7">
        <f t="shared" si="56"/>
        <v>0</v>
      </c>
      <c r="CN81" s="7">
        <f t="shared" si="56"/>
        <v>0</v>
      </c>
      <c r="CO81" s="7">
        <f t="shared" si="56"/>
        <v>0</v>
      </c>
      <c r="CP81" s="7">
        <f t="shared" si="56"/>
        <v>0</v>
      </c>
      <c r="CQ81" s="7">
        <f t="shared" si="56"/>
        <v>0</v>
      </c>
      <c r="CR81" s="7">
        <f t="shared" si="56"/>
        <v>0</v>
      </c>
      <c r="CS81" s="7">
        <f t="shared" si="56"/>
        <v>0</v>
      </c>
      <c r="CT81" s="7">
        <f t="shared" si="56"/>
        <v>0</v>
      </c>
      <c r="CU81" s="7">
        <f t="shared" si="56"/>
        <v>0</v>
      </c>
      <c r="CV81" s="7">
        <f t="shared" si="56"/>
        <v>0</v>
      </c>
      <c r="CW81" s="7">
        <f t="shared" si="56"/>
        <v>0</v>
      </c>
      <c r="CX81" s="7">
        <f t="shared" si="56"/>
        <v>0</v>
      </c>
      <c r="CY81" s="7">
        <f t="shared" si="56"/>
        <v>0</v>
      </c>
    </row>
  </sheetData>
  <sheetProtection/>
  <mergeCells count="5">
    <mergeCell ref="A17:A33"/>
    <mergeCell ref="A36:A38"/>
    <mergeCell ref="A41:A43"/>
    <mergeCell ref="A53:A57"/>
    <mergeCell ref="A60:A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Hoy</dc:creator>
  <cp:keywords/>
  <dc:description/>
  <cp:lastModifiedBy>Renée Kerkvliet-Hermans</cp:lastModifiedBy>
  <dcterms:created xsi:type="dcterms:W3CDTF">2018-10-24T13:41:15Z</dcterms:created>
  <dcterms:modified xsi:type="dcterms:W3CDTF">2020-12-16T12:58:47Z</dcterms:modified>
  <cp:category/>
  <cp:version/>
  <cp:contentType/>
  <cp:contentStatus/>
</cp:coreProperties>
</file>