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y\CloudStation\06 Peatland Code\6.1 Publications\6.1.1 Peatland Code\6.1.1.2 Version 1.1\6.1.1.2.6 Additionality Calculator\"/>
    </mc:Choice>
  </mc:AlternateContent>
  <xr:revisionPtr revIDLastSave="0" documentId="8_{1AB7878B-C9AE-429A-BA5C-8E39D29BF6A1}" xr6:coauthVersionLast="40" xr6:coauthVersionMax="40" xr10:uidLastSave="{00000000-0000-0000-0000-000000000000}"/>
  <bookViews>
    <workbookView xWindow="-120" yWindow="-120" windowWidth="25440" windowHeight="15390" xr2:uid="{65BD989C-67C5-46F5-82DE-68892BE74D07}"/>
  </bookViews>
  <sheets>
    <sheet name="Additionality Template" sheetId="2" r:id="rId1"/>
    <sheet name="Additionality 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2" l="1"/>
  <c r="C60" i="2" s="1"/>
  <c r="C63" i="2"/>
  <c r="C62" i="2"/>
  <c r="C61" i="2"/>
  <c r="CY58" i="2"/>
  <c r="CY65" i="2" s="1"/>
  <c r="CX58" i="2"/>
  <c r="CX65" i="2" s="1"/>
  <c r="CW58" i="2"/>
  <c r="CW65" i="2" s="1"/>
  <c r="CV58" i="2"/>
  <c r="CV65" i="2" s="1"/>
  <c r="CU58" i="2"/>
  <c r="CU65" i="2" s="1"/>
  <c r="CT58" i="2"/>
  <c r="CT65" i="2" s="1"/>
  <c r="CS58" i="2"/>
  <c r="CS65" i="2" s="1"/>
  <c r="CR58" i="2"/>
  <c r="CR65" i="2" s="1"/>
  <c r="CR71" i="2" s="1"/>
  <c r="CQ58" i="2"/>
  <c r="CQ65" i="2" s="1"/>
  <c r="CP58" i="2"/>
  <c r="CP65" i="2" s="1"/>
  <c r="CO58" i="2"/>
  <c r="CO65" i="2" s="1"/>
  <c r="CN58" i="2"/>
  <c r="CN65" i="2" s="1"/>
  <c r="CM58" i="2"/>
  <c r="CM65" i="2" s="1"/>
  <c r="CM71" i="2" s="1"/>
  <c r="CL58" i="2"/>
  <c r="CL65" i="2" s="1"/>
  <c r="CK58" i="2"/>
  <c r="CK65" i="2" s="1"/>
  <c r="CK70" i="2" s="1"/>
  <c r="CJ58" i="2"/>
  <c r="CJ65" i="2" s="1"/>
  <c r="CI58" i="2"/>
  <c r="CI65" i="2" s="1"/>
  <c r="CH58" i="2"/>
  <c r="CH65" i="2" s="1"/>
  <c r="CG58" i="2"/>
  <c r="CG65" i="2" s="1"/>
  <c r="CF58" i="2"/>
  <c r="CF65" i="2" s="1"/>
  <c r="CE58" i="2"/>
  <c r="CE65" i="2" s="1"/>
  <c r="CD58" i="2"/>
  <c r="CD65" i="2" s="1"/>
  <c r="CC58" i="2"/>
  <c r="CC65" i="2" s="1"/>
  <c r="CC70" i="2" s="1"/>
  <c r="CB58" i="2"/>
  <c r="CB65" i="2" s="1"/>
  <c r="CA58" i="2"/>
  <c r="CA65" i="2" s="1"/>
  <c r="BZ58" i="2"/>
  <c r="BZ65" i="2" s="1"/>
  <c r="BY58" i="2"/>
  <c r="BY65" i="2" s="1"/>
  <c r="BX58" i="2"/>
  <c r="BX65" i="2" s="1"/>
  <c r="BW58" i="2"/>
  <c r="BW65" i="2" s="1"/>
  <c r="BW71" i="2" s="1"/>
  <c r="BV58" i="2"/>
  <c r="BV65" i="2" s="1"/>
  <c r="BV78" i="2" s="1"/>
  <c r="BU58" i="2"/>
  <c r="BU65" i="2" s="1"/>
  <c r="BT58" i="2"/>
  <c r="BT65" i="2" s="1"/>
  <c r="BS58" i="2"/>
  <c r="BS65" i="2" s="1"/>
  <c r="BR58" i="2"/>
  <c r="BR65" i="2" s="1"/>
  <c r="BQ58" i="2"/>
  <c r="BQ65" i="2" s="1"/>
  <c r="BP58" i="2"/>
  <c r="BP65" i="2" s="1"/>
  <c r="BO58" i="2"/>
  <c r="BO65" i="2" s="1"/>
  <c r="BN58" i="2"/>
  <c r="BN65" i="2" s="1"/>
  <c r="BM58" i="2"/>
  <c r="BM65" i="2" s="1"/>
  <c r="BL58" i="2"/>
  <c r="BL65" i="2" s="1"/>
  <c r="BK58" i="2"/>
  <c r="BK65" i="2" s="1"/>
  <c r="BJ58" i="2"/>
  <c r="BJ65" i="2" s="1"/>
  <c r="BI58" i="2"/>
  <c r="BI65" i="2" s="1"/>
  <c r="BH58" i="2"/>
  <c r="BH65" i="2" s="1"/>
  <c r="BG58" i="2"/>
  <c r="BG65" i="2" s="1"/>
  <c r="BG71" i="2" s="1"/>
  <c r="BF58" i="2"/>
  <c r="BF65" i="2" s="1"/>
  <c r="BE58" i="2"/>
  <c r="BE65" i="2" s="1"/>
  <c r="BE70" i="2" s="1"/>
  <c r="BD58" i="2"/>
  <c r="BD65" i="2" s="1"/>
  <c r="BD70" i="2" s="1"/>
  <c r="BC58" i="2"/>
  <c r="BC65" i="2" s="1"/>
  <c r="BB58" i="2"/>
  <c r="BB65" i="2" s="1"/>
  <c r="BB71" i="2" s="1"/>
  <c r="BA58" i="2"/>
  <c r="BA65" i="2" s="1"/>
  <c r="AZ58" i="2"/>
  <c r="AZ65" i="2" s="1"/>
  <c r="AY58" i="2"/>
  <c r="AY65" i="2" s="1"/>
  <c r="AX58" i="2"/>
  <c r="AX65" i="2" s="1"/>
  <c r="AW58" i="2"/>
  <c r="AW65" i="2" s="1"/>
  <c r="AV58" i="2"/>
  <c r="AV65" i="2" s="1"/>
  <c r="AU58" i="2"/>
  <c r="AU65" i="2" s="1"/>
  <c r="AT58" i="2"/>
  <c r="AT65" i="2" s="1"/>
  <c r="AS58" i="2"/>
  <c r="AS65" i="2" s="1"/>
  <c r="AR58" i="2"/>
  <c r="AR65" i="2" s="1"/>
  <c r="AQ58" i="2"/>
  <c r="AQ65" i="2" s="1"/>
  <c r="AP58" i="2"/>
  <c r="AP65" i="2" s="1"/>
  <c r="AP71" i="2" s="1"/>
  <c r="AO58" i="2"/>
  <c r="AO65" i="2" s="1"/>
  <c r="AN58" i="2"/>
  <c r="AN65" i="2" s="1"/>
  <c r="AM58" i="2"/>
  <c r="AM65" i="2" s="1"/>
  <c r="AL58" i="2"/>
  <c r="AL65" i="2" s="1"/>
  <c r="AK58" i="2"/>
  <c r="AK65" i="2" s="1"/>
  <c r="AJ58" i="2"/>
  <c r="AJ65" i="2" s="1"/>
  <c r="AI58" i="2"/>
  <c r="AI65" i="2" s="1"/>
  <c r="AH58" i="2"/>
  <c r="AH65" i="2" s="1"/>
  <c r="AG58" i="2"/>
  <c r="AG65" i="2" s="1"/>
  <c r="AF58" i="2"/>
  <c r="AF65" i="2" s="1"/>
  <c r="AF78" i="2" s="1"/>
  <c r="AE58" i="2"/>
  <c r="AE65" i="2" s="1"/>
  <c r="AD58" i="2"/>
  <c r="AD65" i="2" s="1"/>
  <c r="AC58" i="2"/>
  <c r="AC65" i="2" s="1"/>
  <c r="AB58" i="2"/>
  <c r="AB65" i="2" s="1"/>
  <c r="AA58" i="2"/>
  <c r="AA65" i="2" s="1"/>
  <c r="Z58" i="2"/>
  <c r="Z65" i="2" s="1"/>
  <c r="Z70" i="2" s="1"/>
  <c r="Y58" i="2"/>
  <c r="Y65" i="2" s="1"/>
  <c r="X58" i="2"/>
  <c r="X65" i="2" s="1"/>
  <c r="X70" i="2" s="1"/>
  <c r="W58" i="2"/>
  <c r="W65" i="2" s="1"/>
  <c r="V58" i="2"/>
  <c r="V65" i="2" s="1"/>
  <c r="U58" i="2"/>
  <c r="U65" i="2" s="1"/>
  <c r="U71" i="2" s="1"/>
  <c r="T58" i="2"/>
  <c r="T65" i="2" s="1"/>
  <c r="S58" i="2"/>
  <c r="S65" i="2" s="1"/>
  <c r="R58" i="2"/>
  <c r="R65" i="2" s="1"/>
  <c r="Q58" i="2"/>
  <c r="Q65" i="2" s="1"/>
  <c r="P58" i="2"/>
  <c r="P65" i="2" s="1"/>
  <c r="O58" i="2"/>
  <c r="O65" i="2" s="1"/>
  <c r="N58" i="2"/>
  <c r="N65" i="2" s="1"/>
  <c r="M58" i="2"/>
  <c r="M65" i="2" s="1"/>
  <c r="L58" i="2"/>
  <c r="L65" i="2" s="1"/>
  <c r="K58" i="2"/>
  <c r="K65" i="2" s="1"/>
  <c r="K71" i="2" s="1"/>
  <c r="J58" i="2"/>
  <c r="J65" i="2" s="1"/>
  <c r="J70" i="2" s="1"/>
  <c r="I58" i="2"/>
  <c r="I65" i="2" s="1"/>
  <c r="H58" i="2"/>
  <c r="H65" i="2" s="1"/>
  <c r="H71" i="2" s="1"/>
  <c r="G58" i="2"/>
  <c r="G65" i="2" s="1"/>
  <c r="F58" i="2"/>
  <c r="F65" i="2" s="1"/>
  <c r="E58" i="2"/>
  <c r="D58" i="2"/>
  <c r="D65" i="2" s="1"/>
  <c r="C57" i="2"/>
  <c r="C56" i="2"/>
  <c r="C55" i="2"/>
  <c r="C54" i="2"/>
  <c r="C53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O50" i="2" s="1"/>
  <c r="O68" i="2" s="1"/>
  <c r="N48" i="2"/>
  <c r="M48" i="2"/>
  <c r="L48" i="2"/>
  <c r="K48" i="2"/>
  <c r="J48" i="2"/>
  <c r="I48" i="2"/>
  <c r="H48" i="2"/>
  <c r="G48" i="2"/>
  <c r="F48" i="2"/>
  <c r="E48" i="2"/>
  <c r="D48" i="2"/>
  <c r="C47" i="2"/>
  <c r="C46" i="2"/>
  <c r="C45" i="2"/>
  <c r="C44" i="2"/>
  <c r="C43" i="2"/>
  <c r="C42" i="2"/>
  <c r="CY39" i="2"/>
  <c r="CX39" i="2"/>
  <c r="CW39" i="2"/>
  <c r="CV39" i="2"/>
  <c r="CU39" i="2"/>
  <c r="CT39" i="2"/>
  <c r="CT50" i="2" s="1"/>
  <c r="CT76" i="2" s="1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D50" i="2" s="1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D39" i="2"/>
  <c r="C37" i="2"/>
  <c r="C36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D13" i="2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AO13" i="2" s="1"/>
  <c r="AP13" i="2" s="1"/>
  <c r="AQ13" i="2" s="1"/>
  <c r="AR13" i="2" s="1"/>
  <c r="AS13" i="2" s="1"/>
  <c r="AT13" i="2" s="1"/>
  <c r="AU13" i="2" s="1"/>
  <c r="AV13" i="2" s="1"/>
  <c r="AW13" i="2" s="1"/>
  <c r="AX13" i="2" s="1"/>
  <c r="AY13" i="2" s="1"/>
  <c r="AZ13" i="2" s="1"/>
  <c r="BA13" i="2" s="1"/>
  <c r="BB13" i="2" s="1"/>
  <c r="BC13" i="2" s="1"/>
  <c r="BD13" i="2" s="1"/>
  <c r="BE13" i="2" s="1"/>
  <c r="BF13" i="2" s="1"/>
  <c r="BG13" i="2" s="1"/>
  <c r="BH13" i="2" s="1"/>
  <c r="BI13" i="2" s="1"/>
  <c r="BJ13" i="2" s="1"/>
  <c r="BK13" i="2" s="1"/>
  <c r="BL13" i="2" s="1"/>
  <c r="BM13" i="2" s="1"/>
  <c r="BN13" i="2" s="1"/>
  <c r="BO13" i="2" s="1"/>
  <c r="BP13" i="2" s="1"/>
  <c r="BQ13" i="2" s="1"/>
  <c r="BR13" i="2" s="1"/>
  <c r="BS13" i="2" s="1"/>
  <c r="BT13" i="2" s="1"/>
  <c r="BU13" i="2" s="1"/>
  <c r="BV13" i="2" s="1"/>
  <c r="BW13" i="2" s="1"/>
  <c r="BX13" i="2" s="1"/>
  <c r="BY13" i="2" s="1"/>
  <c r="BZ13" i="2" s="1"/>
  <c r="CA13" i="2" s="1"/>
  <c r="CB13" i="2" s="1"/>
  <c r="CC13" i="2" s="1"/>
  <c r="CD13" i="2" s="1"/>
  <c r="CE13" i="2" s="1"/>
  <c r="CF13" i="2" s="1"/>
  <c r="CG13" i="2" s="1"/>
  <c r="CH13" i="2" s="1"/>
  <c r="CI13" i="2" s="1"/>
  <c r="CJ13" i="2" s="1"/>
  <c r="CK13" i="2" s="1"/>
  <c r="CL13" i="2" s="1"/>
  <c r="CM13" i="2" s="1"/>
  <c r="CN13" i="2" s="1"/>
  <c r="CO13" i="2" s="1"/>
  <c r="CP13" i="2" s="1"/>
  <c r="CQ13" i="2" s="1"/>
  <c r="CR13" i="2" s="1"/>
  <c r="CS13" i="2" s="1"/>
  <c r="CT13" i="2" s="1"/>
  <c r="CU13" i="2" s="1"/>
  <c r="CV13" i="2" s="1"/>
  <c r="CW13" i="2" s="1"/>
  <c r="CX13" i="2" s="1"/>
  <c r="CY13" i="2" s="1"/>
  <c r="C48" i="2" l="1"/>
  <c r="AM50" i="2"/>
  <c r="BC50" i="2"/>
  <c r="CA50" i="2"/>
  <c r="CA68" i="2" s="1"/>
  <c r="CY50" i="2"/>
  <c r="CA70" i="2"/>
  <c r="CA78" i="2"/>
  <c r="CR70" i="2"/>
  <c r="BV71" i="2"/>
  <c r="BG70" i="2"/>
  <c r="BV70" i="2"/>
  <c r="P50" i="2"/>
  <c r="AF50" i="2"/>
  <c r="CB50" i="2"/>
  <c r="CB72" i="2" s="1"/>
  <c r="CJ50" i="2"/>
  <c r="CR50" i="2"/>
  <c r="X50" i="2"/>
  <c r="X73" i="2" s="1"/>
  <c r="J50" i="2"/>
  <c r="AH50" i="2"/>
  <c r="AH77" i="2" s="1"/>
  <c r="AP50" i="2"/>
  <c r="AP69" i="2" s="1"/>
  <c r="BF50" i="2"/>
  <c r="BN50" i="2"/>
  <c r="BN68" i="2" s="1"/>
  <c r="BV50" i="2"/>
  <c r="C34" i="2"/>
  <c r="D50" i="2"/>
  <c r="D69" i="2" s="1"/>
  <c r="L50" i="2"/>
  <c r="L77" i="2" s="1"/>
  <c r="T50" i="2"/>
  <c r="T68" i="2" s="1"/>
  <c r="AB50" i="2"/>
  <c r="AB68" i="2" s="1"/>
  <c r="AJ50" i="2"/>
  <c r="AJ76" i="2" s="1"/>
  <c r="AR50" i="2"/>
  <c r="AZ50" i="2"/>
  <c r="BH50" i="2"/>
  <c r="BP50" i="2"/>
  <c r="BX50" i="2"/>
  <c r="BX69" i="2" s="1"/>
  <c r="CF50" i="2"/>
  <c r="CF68" i="2" s="1"/>
  <c r="CN50" i="2"/>
  <c r="CV50" i="2"/>
  <c r="CV77" i="2" s="1"/>
  <c r="M50" i="2"/>
  <c r="U50" i="2"/>
  <c r="U69" i="2" s="1"/>
  <c r="AC50" i="2"/>
  <c r="AC72" i="2" s="1"/>
  <c r="AK50" i="2"/>
  <c r="AS50" i="2"/>
  <c r="AS68" i="2" s="1"/>
  <c r="BA50" i="2"/>
  <c r="BA68" i="2" s="1"/>
  <c r="BI50" i="2"/>
  <c r="BI69" i="2" s="1"/>
  <c r="BQ50" i="2"/>
  <c r="BQ68" i="2" s="1"/>
  <c r="BY50" i="2"/>
  <c r="CG50" i="2"/>
  <c r="CO50" i="2"/>
  <c r="CO72" i="2" s="1"/>
  <c r="CW50" i="2"/>
  <c r="H50" i="2"/>
  <c r="H76" i="2" s="1"/>
  <c r="AN50" i="2"/>
  <c r="AN76" i="2" s="1"/>
  <c r="AV50" i="2"/>
  <c r="BL50" i="2"/>
  <c r="BL69" i="2" s="1"/>
  <c r="BT50" i="2"/>
  <c r="BT76" i="2" s="1"/>
  <c r="F50" i="2"/>
  <c r="F73" i="2" s="1"/>
  <c r="N50" i="2"/>
  <c r="N68" i="2" s="1"/>
  <c r="V50" i="2"/>
  <c r="V72" i="2" s="1"/>
  <c r="AD50" i="2"/>
  <c r="AL50" i="2"/>
  <c r="AL68" i="2" s="1"/>
  <c r="AT50" i="2"/>
  <c r="BB50" i="2"/>
  <c r="BB68" i="2" s="1"/>
  <c r="BJ50" i="2"/>
  <c r="BR50" i="2"/>
  <c r="BZ50" i="2"/>
  <c r="BZ72" i="2" s="1"/>
  <c r="CH50" i="2"/>
  <c r="CH73" i="2" s="1"/>
  <c r="CP50" i="2"/>
  <c r="CX50" i="2"/>
  <c r="CX77" i="2" s="1"/>
  <c r="I50" i="2"/>
  <c r="Q50" i="2"/>
  <c r="Q73" i="2" s="1"/>
  <c r="Y50" i="2"/>
  <c r="AG50" i="2"/>
  <c r="AG73" i="2" s="1"/>
  <c r="AO50" i="2"/>
  <c r="AO73" i="2" s="1"/>
  <c r="AW50" i="2"/>
  <c r="AW76" i="2" s="1"/>
  <c r="BE50" i="2"/>
  <c r="BE72" i="2" s="1"/>
  <c r="BM50" i="2"/>
  <c r="BM72" i="2" s="1"/>
  <c r="BU50" i="2"/>
  <c r="CC50" i="2"/>
  <c r="CK50" i="2"/>
  <c r="CS50" i="2"/>
  <c r="G50" i="2"/>
  <c r="G68" i="2" s="1"/>
  <c r="W50" i="2"/>
  <c r="W76" i="2" s="1"/>
  <c r="AE50" i="2"/>
  <c r="AE76" i="2" s="1"/>
  <c r="AU50" i="2"/>
  <c r="AU72" i="2" s="1"/>
  <c r="BK50" i="2"/>
  <c r="BS50" i="2"/>
  <c r="BS69" i="2" s="1"/>
  <c r="CI50" i="2"/>
  <c r="CI77" i="2" s="1"/>
  <c r="CQ50" i="2"/>
  <c r="R50" i="2"/>
  <c r="R77" i="2" s="1"/>
  <c r="Z50" i="2"/>
  <c r="Z77" i="2" s="1"/>
  <c r="AX50" i="2"/>
  <c r="AX69" i="2" s="1"/>
  <c r="CD50" i="2"/>
  <c r="CD73" i="2" s="1"/>
  <c r="CL50" i="2"/>
  <c r="E65" i="2"/>
  <c r="E78" i="2" s="1"/>
  <c r="H77" i="2"/>
  <c r="H68" i="2"/>
  <c r="H69" i="2"/>
  <c r="AV76" i="2"/>
  <c r="AV77" i="2"/>
  <c r="AV69" i="2"/>
  <c r="AV68" i="2"/>
  <c r="BL76" i="2"/>
  <c r="BL77" i="2"/>
  <c r="G69" i="2"/>
  <c r="AE77" i="2"/>
  <c r="AE69" i="2"/>
  <c r="BK76" i="2"/>
  <c r="BK77" i="2"/>
  <c r="BK68" i="2"/>
  <c r="BK69" i="2"/>
  <c r="F78" i="2"/>
  <c r="F79" i="2"/>
  <c r="F70" i="2"/>
  <c r="F71" i="2"/>
  <c r="F72" i="2"/>
  <c r="N78" i="2"/>
  <c r="N79" i="2"/>
  <c r="N70" i="2"/>
  <c r="N71" i="2"/>
  <c r="V78" i="2"/>
  <c r="V79" i="2"/>
  <c r="V70" i="2"/>
  <c r="V71" i="2"/>
  <c r="BT77" i="2"/>
  <c r="BT68" i="2"/>
  <c r="BT69" i="2"/>
  <c r="AU77" i="2"/>
  <c r="BS76" i="2"/>
  <c r="BS77" i="2"/>
  <c r="CQ76" i="2"/>
  <c r="CQ77" i="2"/>
  <c r="CQ69" i="2"/>
  <c r="CQ68" i="2"/>
  <c r="AX77" i="2"/>
  <c r="AX76" i="2"/>
  <c r="CD69" i="2"/>
  <c r="CL77" i="2"/>
  <c r="CL76" i="2"/>
  <c r="CL68" i="2"/>
  <c r="CL69" i="2"/>
  <c r="BH77" i="2"/>
  <c r="BH69" i="2"/>
  <c r="BH76" i="2"/>
  <c r="BH68" i="2"/>
  <c r="CF76" i="2"/>
  <c r="BF77" i="2"/>
  <c r="BF76" i="2"/>
  <c r="BF69" i="2"/>
  <c r="AL78" i="2"/>
  <c r="AL79" i="2"/>
  <c r="AL70" i="2"/>
  <c r="AL71" i="2"/>
  <c r="BJ78" i="2"/>
  <c r="BJ79" i="2"/>
  <c r="BJ70" i="2"/>
  <c r="BJ72" i="2"/>
  <c r="BN73" i="2"/>
  <c r="BN72" i="2"/>
  <c r="BN79" i="2"/>
  <c r="BN78" i="2"/>
  <c r="BN71" i="2"/>
  <c r="BN70" i="2"/>
  <c r="C38" i="2"/>
  <c r="E39" i="2"/>
  <c r="J77" i="2"/>
  <c r="J76" i="2"/>
  <c r="J68" i="2"/>
  <c r="J69" i="2"/>
  <c r="BC76" i="2"/>
  <c r="BC69" i="2"/>
  <c r="BC68" i="2"/>
  <c r="BV77" i="2"/>
  <c r="BV76" i="2"/>
  <c r="BV80" i="2" s="1"/>
  <c r="BV69" i="2"/>
  <c r="BV68" i="2"/>
  <c r="CR76" i="2"/>
  <c r="CR77" i="2"/>
  <c r="CR68" i="2"/>
  <c r="CR69" i="2"/>
  <c r="AR73" i="2"/>
  <c r="AR78" i="2"/>
  <c r="AR79" i="2"/>
  <c r="AR72" i="2"/>
  <c r="AR70" i="2"/>
  <c r="CF78" i="2"/>
  <c r="CF79" i="2"/>
  <c r="CF70" i="2"/>
  <c r="CF71" i="2"/>
  <c r="CV78" i="2"/>
  <c r="CV79" i="2"/>
  <c r="CV70" i="2"/>
  <c r="CV71" i="2"/>
  <c r="AM79" i="2"/>
  <c r="AM71" i="2"/>
  <c r="AM73" i="2"/>
  <c r="CD79" i="2"/>
  <c r="CD71" i="2"/>
  <c r="CD78" i="2"/>
  <c r="CD70" i="2"/>
  <c r="BO50" i="2"/>
  <c r="BO73" i="2" s="1"/>
  <c r="AK73" i="2"/>
  <c r="AK78" i="2"/>
  <c r="AK79" i="2"/>
  <c r="AK71" i="2"/>
  <c r="AK72" i="2"/>
  <c r="BQ73" i="2"/>
  <c r="BQ78" i="2"/>
  <c r="BQ79" i="2"/>
  <c r="BQ70" i="2"/>
  <c r="BQ71" i="2"/>
  <c r="CW73" i="2"/>
  <c r="CW78" i="2"/>
  <c r="CW79" i="2"/>
  <c r="CW70" i="2"/>
  <c r="CW71" i="2"/>
  <c r="CW72" i="2"/>
  <c r="AO79" i="2"/>
  <c r="AO78" i="2"/>
  <c r="AO71" i="2"/>
  <c r="AO70" i="2"/>
  <c r="AR71" i="2"/>
  <c r="CO71" i="2"/>
  <c r="AM72" i="2"/>
  <c r="BC77" i="2"/>
  <c r="L69" i="2"/>
  <c r="AR77" i="2"/>
  <c r="AR68" i="2"/>
  <c r="AR76" i="2"/>
  <c r="AR69" i="2"/>
  <c r="BP69" i="2"/>
  <c r="BP77" i="2"/>
  <c r="CN76" i="2"/>
  <c r="CN69" i="2"/>
  <c r="AM76" i="2"/>
  <c r="AM77" i="2"/>
  <c r="CY76" i="2"/>
  <c r="CY69" i="2"/>
  <c r="AD78" i="2"/>
  <c r="AD79" i="2"/>
  <c r="AD70" i="2"/>
  <c r="AD72" i="2"/>
  <c r="AD73" i="2"/>
  <c r="AD71" i="2"/>
  <c r="AT78" i="2"/>
  <c r="AT79" i="2"/>
  <c r="AT70" i="2"/>
  <c r="AT73" i="2"/>
  <c r="AT71" i="2"/>
  <c r="AT72" i="2"/>
  <c r="BR78" i="2"/>
  <c r="BR79" i="2"/>
  <c r="BR70" i="2"/>
  <c r="BR73" i="2"/>
  <c r="BR71" i="2"/>
  <c r="BR72" i="2"/>
  <c r="CH78" i="2"/>
  <c r="CH79" i="2"/>
  <c r="CH70" i="2"/>
  <c r="CH71" i="2"/>
  <c r="CP78" i="2"/>
  <c r="CP79" i="2"/>
  <c r="CP70" i="2"/>
  <c r="CP72" i="2"/>
  <c r="CP71" i="2"/>
  <c r="CP73" i="2"/>
  <c r="CX78" i="2"/>
  <c r="CX79" i="2"/>
  <c r="CX70" i="2"/>
  <c r="CX71" i="2"/>
  <c r="T78" i="2"/>
  <c r="T79" i="2"/>
  <c r="T70" i="2"/>
  <c r="T71" i="2"/>
  <c r="T73" i="2"/>
  <c r="CM78" i="2"/>
  <c r="CM79" i="2"/>
  <c r="CM70" i="2"/>
  <c r="CN68" i="2"/>
  <c r="U70" i="2"/>
  <c r="U79" i="2"/>
  <c r="E50" i="2"/>
  <c r="M76" i="2"/>
  <c r="M77" i="2"/>
  <c r="M69" i="2"/>
  <c r="M68" i="2"/>
  <c r="U76" i="2"/>
  <c r="U77" i="2"/>
  <c r="U68" i="2"/>
  <c r="AC76" i="2"/>
  <c r="AC77" i="2"/>
  <c r="AC69" i="2"/>
  <c r="AK76" i="2"/>
  <c r="AK77" i="2"/>
  <c r="AK68" i="2"/>
  <c r="AS77" i="2"/>
  <c r="BA77" i="2"/>
  <c r="BI76" i="2"/>
  <c r="BI68" i="2"/>
  <c r="BI77" i="2"/>
  <c r="BQ77" i="2"/>
  <c r="BY76" i="2"/>
  <c r="BY77" i="2"/>
  <c r="BY69" i="2"/>
  <c r="BY68" i="2"/>
  <c r="CG76" i="2"/>
  <c r="CG77" i="2"/>
  <c r="CG69" i="2"/>
  <c r="CG68" i="2"/>
  <c r="CO76" i="2"/>
  <c r="CO77" i="2"/>
  <c r="CO69" i="2"/>
  <c r="CW76" i="2"/>
  <c r="CW77" i="2"/>
  <c r="CW69" i="2"/>
  <c r="CW68" i="2"/>
  <c r="C58" i="2"/>
  <c r="G79" i="2"/>
  <c r="G78" i="2"/>
  <c r="G73" i="2"/>
  <c r="G71" i="2"/>
  <c r="G70" i="2"/>
  <c r="O79" i="2"/>
  <c r="O73" i="2"/>
  <c r="O71" i="2"/>
  <c r="O78" i="2"/>
  <c r="O70" i="2"/>
  <c r="O72" i="2"/>
  <c r="W79" i="2"/>
  <c r="W78" i="2"/>
  <c r="W71" i="2"/>
  <c r="W70" i="2"/>
  <c r="AU79" i="2"/>
  <c r="AU71" i="2"/>
  <c r="AU70" i="2"/>
  <c r="BC79" i="2"/>
  <c r="BC81" i="2" s="1"/>
  <c r="BC71" i="2"/>
  <c r="BC73" i="2"/>
  <c r="BC72" i="2"/>
  <c r="BC70" i="2"/>
  <c r="BC78" i="2"/>
  <c r="BC80" i="2" s="1"/>
  <c r="BK79" i="2"/>
  <c r="BK71" i="2"/>
  <c r="BK78" i="2"/>
  <c r="BK80" i="2" s="1"/>
  <c r="BK72" i="2"/>
  <c r="BK70" i="2"/>
  <c r="BS79" i="2"/>
  <c r="BS78" i="2"/>
  <c r="BS80" i="2" s="1"/>
  <c r="BS71" i="2"/>
  <c r="BS73" i="2"/>
  <c r="BS72" i="2"/>
  <c r="CI79" i="2"/>
  <c r="CI78" i="2"/>
  <c r="CI71" i="2"/>
  <c r="CI72" i="2"/>
  <c r="CI70" i="2"/>
  <c r="CI73" i="2"/>
  <c r="AQ78" i="2"/>
  <c r="AQ70" i="2"/>
  <c r="AQ71" i="2"/>
  <c r="AQ79" i="2"/>
  <c r="BP73" i="2"/>
  <c r="BP78" i="2"/>
  <c r="BP79" i="2"/>
  <c r="BP72" i="2"/>
  <c r="BP70" i="2"/>
  <c r="BP71" i="2"/>
  <c r="BF68" i="2"/>
  <c r="CO68" i="2"/>
  <c r="AK69" i="2"/>
  <c r="BS70" i="2"/>
  <c r="BJ73" i="2"/>
  <c r="BP76" i="2"/>
  <c r="CN77" i="2"/>
  <c r="Z79" i="2"/>
  <c r="AF76" i="2"/>
  <c r="AF80" i="2" s="1"/>
  <c r="AF77" i="2"/>
  <c r="AF68" i="2"/>
  <c r="AF69" i="2"/>
  <c r="AJ78" i="2"/>
  <c r="AJ79" i="2"/>
  <c r="AJ72" i="2"/>
  <c r="AJ70" i="2"/>
  <c r="AJ71" i="2"/>
  <c r="BG50" i="2"/>
  <c r="O76" i="2"/>
  <c r="O77" i="2"/>
  <c r="O69" i="2"/>
  <c r="AC78" i="2"/>
  <c r="AC73" i="2"/>
  <c r="AC70" i="2"/>
  <c r="AC79" i="2"/>
  <c r="AC81" i="2" s="1"/>
  <c r="BI73" i="2"/>
  <c r="BI78" i="2"/>
  <c r="BI70" i="2"/>
  <c r="BI72" i="2"/>
  <c r="BI71" i="2"/>
  <c r="CG73" i="2"/>
  <c r="CG78" i="2"/>
  <c r="CG72" i="2"/>
  <c r="CG71" i="2"/>
  <c r="CG70" i="2"/>
  <c r="CG79" i="2"/>
  <c r="S78" i="2"/>
  <c r="S79" i="2"/>
  <c r="S70" i="2"/>
  <c r="S71" i="2"/>
  <c r="CL73" i="2"/>
  <c r="CL78" i="2"/>
  <c r="CL80" i="2" s="1"/>
  <c r="CL72" i="2"/>
  <c r="CL79" i="2"/>
  <c r="CL71" i="2"/>
  <c r="AB69" i="2"/>
  <c r="AB76" i="2"/>
  <c r="AB77" i="2"/>
  <c r="AZ76" i="2"/>
  <c r="AZ77" i="2"/>
  <c r="AZ69" i="2"/>
  <c r="AZ68" i="2"/>
  <c r="BX77" i="2"/>
  <c r="P76" i="2"/>
  <c r="P77" i="2"/>
  <c r="P69" i="2"/>
  <c r="P68" i="2"/>
  <c r="CB76" i="2"/>
  <c r="CB77" i="2"/>
  <c r="CB69" i="2"/>
  <c r="CB68" i="2"/>
  <c r="BB78" i="2"/>
  <c r="BB79" i="2"/>
  <c r="BB73" i="2"/>
  <c r="BB70" i="2"/>
  <c r="BB72" i="2"/>
  <c r="BZ78" i="2"/>
  <c r="BZ79" i="2"/>
  <c r="BZ70" i="2"/>
  <c r="BZ73" i="2"/>
  <c r="BZ71" i="2"/>
  <c r="D78" i="2"/>
  <c r="D79" i="2"/>
  <c r="D72" i="2"/>
  <c r="D70" i="2"/>
  <c r="D73" i="2"/>
  <c r="D71" i="2"/>
  <c r="F76" i="2"/>
  <c r="F77" i="2"/>
  <c r="F69" i="2"/>
  <c r="N77" i="2"/>
  <c r="N69" i="2"/>
  <c r="V69" i="2"/>
  <c r="AD76" i="2"/>
  <c r="AD77" i="2"/>
  <c r="AD68" i="2"/>
  <c r="AD69" i="2"/>
  <c r="AL69" i="2"/>
  <c r="AT76" i="2"/>
  <c r="AT77" i="2"/>
  <c r="AT69" i="2"/>
  <c r="AT68" i="2"/>
  <c r="BB76" i="2"/>
  <c r="BB77" i="2"/>
  <c r="BJ76" i="2"/>
  <c r="BJ77" i="2"/>
  <c r="BJ68" i="2"/>
  <c r="BJ69" i="2"/>
  <c r="BR76" i="2"/>
  <c r="BR77" i="2"/>
  <c r="BR69" i="2"/>
  <c r="BZ77" i="2"/>
  <c r="BZ69" i="2"/>
  <c r="CH68" i="2"/>
  <c r="CP76" i="2"/>
  <c r="CP77" i="2"/>
  <c r="CP68" i="2"/>
  <c r="CX76" i="2"/>
  <c r="AP77" i="2"/>
  <c r="AP76" i="2"/>
  <c r="H79" i="2"/>
  <c r="H81" i="2" s="1"/>
  <c r="H78" i="2"/>
  <c r="H73" i="2"/>
  <c r="H72" i="2"/>
  <c r="H70" i="2"/>
  <c r="P79" i="2"/>
  <c r="P73" i="2"/>
  <c r="P78" i="2"/>
  <c r="P70" i="2"/>
  <c r="P72" i="2"/>
  <c r="P71" i="2"/>
  <c r="X79" i="2"/>
  <c r="X78" i="2"/>
  <c r="X71" i="2"/>
  <c r="AF79" i="2"/>
  <c r="AF81" i="2" s="1"/>
  <c r="AF73" i="2"/>
  <c r="AF71" i="2"/>
  <c r="AF70" i="2"/>
  <c r="AF72" i="2"/>
  <c r="AN79" i="2"/>
  <c r="AN70" i="2"/>
  <c r="AN78" i="2"/>
  <c r="AV79" i="2"/>
  <c r="AV73" i="2"/>
  <c r="AV78" i="2"/>
  <c r="AV70" i="2"/>
  <c r="AV72" i="2"/>
  <c r="AV71" i="2"/>
  <c r="BD79" i="2"/>
  <c r="BD73" i="2"/>
  <c r="BD78" i="2"/>
  <c r="BD71" i="2"/>
  <c r="BD72" i="2"/>
  <c r="BL79" i="2"/>
  <c r="BL81" i="2" s="1"/>
  <c r="BL73" i="2"/>
  <c r="BL78" i="2"/>
  <c r="BL71" i="2"/>
  <c r="BL70" i="2"/>
  <c r="BT79" i="2"/>
  <c r="BT81" i="2" s="1"/>
  <c r="BT73" i="2"/>
  <c r="BT72" i="2"/>
  <c r="BT70" i="2"/>
  <c r="BT78" i="2"/>
  <c r="BT71" i="2"/>
  <c r="CB79" i="2"/>
  <c r="CB73" i="2"/>
  <c r="CB78" i="2"/>
  <c r="CB80" i="2" s="1"/>
  <c r="CB70" i="2"/>
  <c r="CJ79" i="2"/>
  <c r="CJ73" i="2"/>
  <c r="CJ71" i="2"/>
  <c r="CJ78" i="2"/>
  <c r="CJ70" i="2"/>
  <c r="CJ72" i="2"/>
  <c r="CR79" i="2"/>
  <c r="CR73" i="2"/>
  <c r="CR72" i="2"/>
  <c r="CR78" i="2"/>
  <c r="CR80" i="2" s="1"/>
  <c r="CQ79" i="2"/>
  <c r="CQ81" i="2" s="1"/>
  <c r="CQ73" i="2"/>
  <c r="CQ71" i="2"/>
  <c r="CQ78" i="2"/>
  <c r="CQ72" i="2"/>
  <c r="CQ70" i="2"/>
  <c r="AC68" i="2"/>
  <c r="AM69" i="2"/>
  <c r="BJ71" i="2"/>
  <c r="G72" i="2"/>
  <c r="BK73" i="2"/>
  <c r="CY77" i="2"/>
  <c r="BI79" i="2"/>
  <c r="BI81" i="2" s="1"/>
  <c r="K50" i="2"/>
  <c r="S50" i="2"/>
  <c r="S72" i="2" s="1"/>
  <c r="AA50" i="2"/>
  <c r="AI50" i="2"/>
  <c r="AI73" i="2" s="1"/>
  <c r="AQ50" i="2"/>
  <c r="AQ73" i="2" s="1"/>
  <c r="AY50" i="2"/>
  <c r="AY72" i="2" s="1"/>
  <c r="BW50" i="2"/>
  <c r="CE50" i="2"/>
  <c r="CE73" i="2" s="1"/>
  <c r="CM50" i="2"/>
  <c r="CM72" i="2" s="1"/>
  <c r="CU50" i="2"/>
  <c r="CU72" i="2" s="1"/>
  <c r="BD76" i="2"/>
  <c r="BD77" i="2"/>
  <c r="BD69" i="2"/>
  <c r="BD68" i="2"/>
  <c r="CA76" i="2"/>
  <c r="CA77" i="2"/>
  <c r="CA69" i="2"/>
  <c r="CT77" i="2"/>
  <c r="CT69" i="2"/>
  <c r="CT68" i="2"/>
  <c r="M78" i="2"/>
  <c r="M80" i="2" s="1"/>
  <c r="M73" i="2"/>
  <c r="M72" i="2"/>
  <c r="M79" i="2"/>
  <c r="M81" i="2" s="1"/>
  <c r="M71" i="2"/>
  <c r="M70" i="2"/>
  <c r="U78" i="2"/>
  <c r="U80" i="2" s="1"/>
  <c r="U73" i="2"/>
  <c r="U72" i="2"/>
  <c r="AS73" i="2"/>
  <c r="AS78" i="2"/>
  <c r="AS79" i="2"/>
  <c r="AS72" i="2"/>
  <c r="AS71" i="2"/>
  <c r="BA78" i="2"/>
  <c r="BA79" i="2"/>
  <c r="BA81" i="2" s="1"/>
  <c r="BA71" i="2"/>
  <c r="BA70" i="2"/>
  <c r="BY73" i="2"/>
  <c r="BY78" i="2"/>
  <c r="BY80" i="2" s="1"/>
  <c r="BY72" i="2"/>
  <c r="BY71" i="2"/>
  <c r="BY70" i="2"/>
  <c r="CO73" i="2"/>
  <c r="CO78" i="2"/>
  <c r="CO80" i="2" s="1"/>
  <c r="CO70" i="2"/>
  <c r="CO79" i="2"/>
  <c r="BM79" i="2"/>
  <c r="BM78" i="2"/>
  <c r="BM71" i="2"/>
  <c r="BM70" i="2"/>
  <c r="I77" i="2"/>
  <c r="I69" i="2"/>
  <c r="I76" i="2"/>
  <c r="I68" i="2"/>
  <c r="Y77" i="2"/>
  <c r="Y69" i="2"/>
  <c r="Y68" i="2"/>
  <c r="Y76" i="2"/>
  <c r="BM69" i="2"/>
  <c r="J72" i="2"/>
  <c r="J79" i="2"/>
  <c r="J81" i="2" s="1"/>
  <c r="J71" i="2"/>
  <c r="J78" i="2"/>
  <c r="J80" i="2" s="1"/>
  <c r="R72" i="2"/>
  <c r="R73" i="2"/>
  <c r="R71" i="2"/>
  <c r="R70" i="2"/>
  <c r="R79" i="2"/>
  <c r="R78" i="2"/>
  <c r="Z78" i="2"/>
  <c r="Z71" i="2"/>
  <c r="AH73" i="2"/>
  <c r="AH79" i="2"/>
  <c r="AH78" i="2"/>
  <c r="AH71" i="2"/>
  <c r="AH70" i="2"/>
  <c r="AX73" i="2"/>
  <c r="AX79" i="2"/>
  <c r="AX81" i="2" s="1"/>
  <c r="AX72" i="2"/>
  <c r="AX71" i="2"/>
  <c r="AX70" i="2"/>
  <c r="AX78" i="2"/>
  <c r="AX80" i="2" s="1"/>
  <c r="BF73" i="2"/>
  <c r="BF72" i="2"/>
  <c r="BF71" i="2"/>
  <c r="BF70" i="2"/>
  <c r="BF79" i="2"/>
  <c r="BF81" i="2" s="1"/>
  <c r="BF78" i="2"/>
  <c r="CT73" i="2"/>
  <c r="CT79" i="2"/>
  <c r="CT72" i="2"/>
  <c r="CT78" i="2"/>
  <c r="CT80" i="2" s="1"/>
  <c r="CT71" i="2"/>
  <c r="CT70" i="2"/>
  <c r="L78" i="2"/>
  <c r="L79" i="2"/>
  <c r="L72" i="2"/>
  <c r="L70" i="2"/>
  <c r="L71" i="2"/>
  <c r="AB78" i="2"/>
  <c r="AB80" i="2" s="1"/>
  <c r="AB79" i="2"/>
  <c r="AB81" i="2" s="1"/>
  <c r="AB72" i="2"/>
  <c r="AB70" i="2"/>
  <c r="AB73" i="2"/>
  <c r="AB71" i="2"/>
  <c r="AZ73" i="2"/>
  <c r="AZ78" i="2"/>
  <c r="AZ79" i="2"/>
  <c r="AZ81" i="2" s="1"/>
  <c r="AZ72" i="2"/>
  <c r="AZ70" i="2"/>
  <c r="AZ71" i="2"/>
  <c r="CA79" i="2"/>
  <c r="CA71" i="2"/>
  <c r="CA72" i="2"/>
  <c r="D68" i="2"/>
  <c r="AM68" i="2"/>
  <c r="BR68" i="2"/>
  <c r="CP69" i="2"/>
  <c r="AM70" i="2"/>
  <c r="AC71" i="2"/>
  <c r="X72" i="2"/>
  <c r="BL72" i="2"/>
  <c r="J73" i="2"/>
  <c r="D76" i="2"/>
  <c r="AM78" i="2"/>
  <c r="AM80" i="2" s="1"/>
  <c r="Q77" i="2"/>
  <c r="Q76" i="2"/>
  <c r="Q69" i="2"/>
  <c r="Q68" i="2"/>
  <c r="AG77" i="2"/>
  <c r="AG76" i="2"/>
  <c r="AG69" i="2"/>
  <c r="AG68" i="2"/>
  <c r="AO77" i="2"/>
  <c r="AO69" i="2"/>
  <c r="AO76" i="2"/>
  <c r="AO68" i="2"/>
  <c r="BE77" i="2"/>
  <c r="BE69" i="2"/>
  <c r="BE68" i="2"/>
  <c r="BE76" i="2"/>
  <c r="BU77" i="2"/>
  <c r="BU69" i="2"/>
  <c r="BU68" i="2"/>
  <c r="BU76" i="2"/>
  <c r="CC77" i="2"/>
  <c r="CC76" i="2"/>
  <c r="CC69" i="2"/>
  <c r="CC68" i="2"/>
  <c r="CK77" i="2"/>
  <c r="CK69" i="2"/>
  <c r="CK76" i="2"/>
  <c r="CK68" i="2"/>
  <c r="CS77" i="2"/>
  <c r="CS76" i="2"/>
  <c r="CS69" i="2"/>
  <c r="CS68" i="2"/>
  <c r="X76" i="2"/>
  <c r="X77" i="2"/>
  <c r="X69" i="2"/>
  <c r="X68" i="2"/>
  <c r="BN77" i="2"/>
  <c r="BN76" i="2"/>
  <c r="BN69" i="2"/>
  <c r="CJ76" i="2"/>
  <c r="CJ77" i="2"/>
  <c r="CJ69" i="2"/>
  <c r="CJ68" i="2"/>
  <c r="AG79" i="2"/>
  <c r="AG78" i="2"/>
  <c r="AG71" i="2"/>
  <c r="AG72" i="2"/>
  <c r="AG70" i="2"/>
  <c r="BU79" i="2"/>
  <c r="BU81" i="2" s="1"/>
  <c r="BU78" i="2"/>
  <c r="BU73" i="2"/>
  <c r="BU71" i="2"/>
  <c r="BU72" i="2"/>
  <c r="BU70" i="2"/>
  <c r="CK79" i="2"/>
  <c r="CK78" i="2"/>
  <c r="CK71" i="2"/>
  <c r="CK73" i="2"/>
  <c r="CK72" i="2"/>
  <c r="CS79" i="2"/>
  <c r="CS78" i="2"/>
  <c r="CS71" i="2"/>
  <c r="CS72" i="2"/>
  <c r="CS70" i="2"/>
  <c r="CS73" i="2"/>
  <c r="K78" i="2"/>
  <c r="K79" i="2"/>
  <c r="K70" i="2"/>
  <c r="AA78" i="2"/>
  <c r="AA79" i="2"/>
  <c r="AA72" i="2"/>
  <c r="AA71" i="2"/>
  <c r="AA70" i="2"/>
  <c r="AY78" i="2"/>
  <c r="AY70" i="2"/>
  <c r="AY79" i="2"/>
  <c r="AY71" i="2"/>
  <c r="BX73" i="2"/>
  <c r="BX78" i="2"/>
  <c r="BX79" i="2"/>
  <c r="BX72" i="2"/>
  <c r="BX70" i="2"/>
  <c r="BX71" i="2"/>
  <c r="CY79" i="2"/>
  <c r="CY81" i="2" s="1"/>
  <c r="CY71" i="2"/>
  <c r="CY73" i="2"/>
  <c r="CY70" i="2"/>
  <c r="CY72" i="2"/>
  <c r="CY78" i="2"/>
  <c r="CY80" i="2" s="1"/>
  <c r="BP68" i="2"/>
  <c r="CY68" i="2"/>
  <c r="AK70" i="2"/>
  <c r="I73" i="2"/>
  <c r="CA73" i="2"/>
  <c r="D77" i="2"/>
  <c r="BY79" i="2"/>
  <c r="C39" i="2"/>
  <c r="C50" i="2" s="1"/>
  <c r="AI78" i="2"/>
  <c r="AI71" i="2"/>
  <c r="AI70" i="2"/>
  <c r="AI79" i="2"/>
  <c r="BG78" i="2"/>
  <c r="BG79" i="2"/>
  <c r="BO78" i="2"/>
  <c r="BO79" i="2"/>
  <c r="BO71" i="2"/>
  <c r="BO70" i="2"/>
  <c r="BO72" i="2"/>
  <c r="BW73" i="2"/>
  <c r="BW78" i="2"/>
  <c r="BW79" i="2"/>
  <c r="BW70" i="2"/>
  <c r="CE78" i="2"/>
  <c r="CE70" i="2"/>
  <c r="CE79" i="2"/>
  <c r="CE71" i="2"/>
  <c r="CU78" i="2"/>
  <c r="CU71" i="2"/>
  <c r="CU79" i="2"/>
  <c r="CU70" i="2"/>
  <c r="AE79" i="2"/>
  <c r="AE81" i="2" s="1"/>
  <c r="AE73" i="2"/>
  <c r="AE71" i="2"/>
  <c r="AE78" i="2"/>
  <c r="AE72" i="2"/>
  <c r="AE70" i="2"/>
  <c r="BE79" i="2"/>
  <c r="BE78" i="2"/>
  <c r="BE71" i="2"/>
  <c r="BE73" i="2"/>
  <c r="F68" i="2"/>
  <c r="AP68" i="2"/>
  <c r="BZ68" i="2"/>
  <c r="BB69" i="2"/>
  <c r="AS70" i="2"/>
  <c r="CL70" i="2"/>
  <c r="AN71" i="2"/>
  <c r="CB71" i="2"/>
  <c r="Y72" i="2"/>
  <c r="BW72" i="2"/>
  <c r="L73" i="2"/>
  <c r="L76" i="2"/>
  <c r="AU78" i="2"/>
  <c r="CC72" i="2"/>
  <c r="I79" i="2"/>
  <c r="I78" i="2"/>
  <c r="I80" i="2" s="1"/>
  <c r="I71" i="2"/>
  <c r="I72" i="2"/>
  <c r="I70" i="2"/>
  <c r="Q79" i="2"/>
  <c r="Q78" i="2"/>
  <c r="Q80" i="2" s="1"/>
  <c r="Q71" i="2"/>
  <c r="Y79" i="2"/>
  <c r="Y78" i="2"/>
  <c r="Y71" i="2"/>
  <c r="Y73" i="2"/>
  <c r="AW79" i="2"/>
  <c r="AW78" i="2"/>
  <c r="AW71" i="2"/>
  <c r="BH73" i="2"/>
  <c r="BH78" i="2"/>
  <c r="BH80" i="2" s="1"/>
  <c r="BH79" i="2"/>
  <c r="BH81" i="2" s="1"/>
  <c r="BH72" i="2"/>
  <c r="BH70" i="2"/>
  <c r="BH71" i="2"/>
  <c r="BV73" i="2"/>
  <c r="BV72" i="2"/>
  <c r="BV79" i="2"/>
  <c r="AW70" i="2"/>
  <c r="Q72" i="2"/>
  <c r="Q70" i="2"/>
  <c r="AP73" i="2"/>
  <c r="AP78" i="2"/>
  <c r="AP72" i="2"/>
  <c r="AP79" i="2"/>
  <c r="CC79" i="2"/>
  <c r="CC78" i="2"/>
  <c r="CC71" i="2"/>
  <c r="CC73" i="2"/>
  <c r="CN73" i="2"/>
  <c r="CN78" i="2"/>
  <c r="CN80" i="2" s="1"/>
  <c r="CN79" i="2"/>
  <c r="CN81" i="2" s="1"/>
  <c r="CN72" i="2"/>
  <c r="CN70" i="2"/>
  <c r="CN71" i="2"/>
  <c r="Y70" i="2"/>
  <c r="AP70" i="2"/>
  <c r="E60" i="1"/>
  <c r="E38" i="1"/>
  <c r="E39" i="1" s="1"/>
  <c r="C63" i="1"/>
  <c r="C62" i="1"/>
  <c r="C61" i="1"/>
  <c r="CY58" i="1"/>
  <c r="CY65" i="1" s="1"/>
  <c r="CX58" i="1"/>
  <c r="CX65" i="1" s="1"/>
  <c r="CX78" i="1" s="1"/>
  <c r="CW58" i="1"/>
  <c r="CW65" i="1" s="1"/>
  <c r="CW79" i="1" s="1"/>
  <c r="CV58" i="1"/>
  <c r="CV65" i="1" s="1"/>
  <c r="CU58" i="1"/>
  <c r="CU65" i="1" s="1"/>
  <c r="CT58" i="1"/>
  <c r="CT65" i="1" s="1"/>
  <c r="CS58" i="1"/>
  <c r="CS65" i="1" s="1"/>
  <c r="CR58" i="1"/>
  <c r="CR65" i="1" s="1"/>
  <c r="CQ58" i="1"/>
  <c r="CQ65" i="1" s="1"/>
  <c r="CP58" i="1"/>
  <c r="CP65" i="1" s="1"/>
  <c r="CO58" i="1"/>
  <c r="CO65" i="1" s="1"/>
  <c r="CN58" i="1"/>
  <c r="CN65" i="1" s="1"/>
  <c r="CM58" i="1"/>
  <c r="CM65" i="1" s="1"/>
  <c r="CL58" i="1"/>
  <c r="CL65" i="1" s="1"/>
  <c r="CK58" i="1"/>
  <c r="CK65" i="1" s="1"/>
  <c r="CJ58" i="1"/>
  <c r="CJ65" i="1" s="1"/>
  <c r="CJ79" i="1" s="1"/>
  <c r="CI58" i="1"/>
  <c r="CI65" i="1" s="1"/>
  <c r="CH58" i="1"/>
  <c r="CH65" i="1" s="1"/>
  <c r="CH79" i="1" s="1"/>
  <c r="CG58" i="1"/>
  <c r="CG65" i="1" s="1"/>
  <c r="CF58" i="1"/>
  <c r="CF65" i="1" s="1"/>
  <c r="CF70" i="1" s="1"/>
  <c r="CE58" i="1"/>
  <c r="CE65" i="1" s="1"/>
  <c r="CE71" i="1" s="1"/>
  <c r="CD58" i="1"/>
  <c r="CD65" i="1" s="1"/>
  <c r="CD70" i="1" s="1"/>
  <c r="CC58" i="1"/>
  <c r="CC65" i="1" s="1"/>
  <c r="CB58" i="1"/>
  <c r="CB65" i="1" s="1"/>
  <c r="CA58" i="1"/>
  <c r="CA65" i="1" s="1"/>
  <c r="BZ58" i="1"/>
  <c r="BZ65" i="1" s="1"/>
  <c r="BY58" i="1"/>
  <c r="BY65" i="1" s="1"/>
  <c r="BY71" i="1" s="1"/>
  <c r="BX58" i="1"/>
  <c r="BX65" i="1" s="1"/>
  <c r="BW58" i="1"/>
  <c r="BW65" i="1" s="1"/>
  <c r="BV58" i="1"/>
  <c r="BV65" i="1" s="1"/>
  <c r="BV70" i="1" s="1"/>
  <c r="BU58" i="1"/>
  <c r="BU65" i="1" s="1"/>
  <c r="BT58" i="1"/>
  <c r="BT65" i="1" s="1"/>
  <c r="BT70" i="1" s="1"/>
  <c r="BS58" i="1"/>
  <c r="BS65" i="1" s="1"/>
  <c r="BR58" i="1"/>
  <c r="BR65" i="1" s="1"/>
  <c r="BR70" i="1" s="1"/>
  <c r="BQ58" i="1"/>
  <c r="BQ65" i="1" s="1"/>
  <c r="BQ71" i="1" s="1"/>
  <c r="BP58" i="1"/>
  <c r="BP65" i="1" s="1"/>
  <c r="BO58" i="1"/>
  <c r="BO65" i="1" s="1"/>
  <c r="BN58" i="1"/>
  <c r="BN65" i="1" s="1"/>
  <c r="BM58" i="1"/>
  <c r="BM65" i="1" s="1"/>
  <c r="BL58" i="1"/>
  <c r="BL65" i="1" s="1"/>
  <c r="BL70" i="1" s="1"/>
  <c r="BK58" i="1"/>
  <c r="BK65" i="1" s="1"/>
  <c r="BJ58" i="1"/>
  <c r="BJ65" i="1" s="1"/>
  <c r="BI58" i="1"/>
  <c r="BI65" i="1" s="1"/>
  <c r="BH58" i="1"/>
  <c r="BH65" i="1" s="1"/>
  <c r="BG58" i="1"/>
  <c r="BG65" i="1" s="1"/>
  <c r="BG71" i="1" s="1"/>
  <c r="BF58" i="1"/>
  <c r="BF65" i="1" s="1"/>
  <c r="BF78" i="1" s="1"/>
  <c r="BE58" i="1"/>
  <c r="BE65" i="1" s="1"/>
  <c r="BD58" i="1"/>
  <c r="BD65" i="1" s="1"/>
  <c r="BC58" i="1"/>
  <c r="BC65" i="1" s="1"/>
  <c r="BB58" i="1"/>
  <c r="BB65" i="1" s="1"/>
  <c r="BB78" i="1" s="1"/>
  <c r="BA58" i="1"/>
  <c r="BA65" i="1" s="1"/>
  <c r="AZ58" i="1"/>
  <c r="AZ65" i="1" s="1"/>
  <c r="AZ70" i="1" s="1"/>
  <c r="AY58" i="1"/>
  <c r="AY65" i="1" s="1"/>
  <c r="AX58" i="1"/>
  <c r="AX65" i="1" s="1"/>
  <c r="AX71" i="1" s="1"/>
  <c r="AW58" i="1"/>
  <c r="AW65" i="1" s="1"/>
  <c r="AV58" i="1"/>
  <c r="AV65" i="1" s="1"/>
  <c r="AV70" i="1" s="1"/>
  <c r="AU58" i="1"/>
  <c r="AU65" i="1" s="1"/>
  <c r="AT58" i="1"/>
  <c r="AT65" i="1" s="1"/>
  <c r="AS58" i="1"/>
  <c r="AS65" i="1" s="1"/>
  <c r="AR58" i="1"/>
  <c r="AR65" i="1" s="1"/>
  <c r="AQ58" i="1"/>
  <c r="AQ65" i="1" s="1"/>
  <c r="AP58" i="1"/>
  <c r="AP65" i="1" s="1"/>
  <c r="AO58" i="1"/>
  <c r="AO65" i="1" s="1"/>
  <c r="AO78" i="1" s="1"/>
  <c r="AN58" i="1"/>
  <c r="AN65" i="1" s="1"/>
  <c r="AM58" i="1"/>
  <c r="AM65" i="1" s="1"/>
  <c r="AL58" i="1"/>
  <c r="AL65" i="1" s="1"/>
  <c r="AK58" i="1"/>
  <c r="AK65" i="1" s="1"/>
  <c r="AJ58" i="1"/>
  <c r="AJ65" i="1" s="1"/>
  <c r="AJ79" i="1" s="1"/>
  <c r="AI58" i="1"/>
  <c r="AI65" i="1" s="1"/>
  <c r="AH58" i="1"/>
  <c r="AH65" i="1" s="1"/>
  <c r="AG58" i="1"/>
  <c r="AG65" i="1" s="1"/>
  <c r="AG79" i="1" s="1"/>
  <c r="AF58" i="1"/>
  <c r="AF65" i="1" s="1"/>
  <c r="AF70" i="1" s="1"/>
  <c r="AE58" i="1"/>
  <c r="AE65" i="1" s="1"/>
  <c r="AD58" i="1"/>
  <c r="AD65" i="1" s="1"/>
  <c r="AD71" i="1" s="1"/>
  <c r="AC58" i="1"/>
  <c r="AC65" i="1" s="1"/>
  <c r="AC78" i="1" s="1"/>
  <c r="AB58" i="1"/>
  <c r="AB65" i="1" s="1"/>
  <c r="AA58" i="1"/>
  <c r="AA65" i="1" s="1"/>
  <c r="Z58" i="1"/>
  <c r="Z65" i="1" s="1"/>
  <c r="Y58" i="1"/>
  <c r="Y65" i="1" s="1"/>
  <c r="X58" i="1"/>
  <c r="X65" i="1" s="1"/>
  <c r="W58" i="1"/>
  <c r="W65" i="1" s="1"/>
  <c r="V58" i="1"/>
  <c r="V65" i="1" s="1"/>
  <c r="V70" i="1" s="1"/>
  <c r="U58" i="1"/>
  <c r="U65" i="1" s="1"/>
  <c r="U71" i="1" s="1"/>
  <c r="T58" i="1"/>
  <c r="T65" i="1" s="1"/>
  <c r="S58" i="1"/>
  <c r="S65" i="1" s="1"/>
  <c r="S71" i="1" s="1"/>
  <c r="R58" i="1"/>
  <c r="R65" i="1" s="1"/>
  <c r="R78" i="1" s="1"/>
  <c r="Q58" i="1"/>
  <c r="Q65" i="1" s="1"/>
  <c r="P58" i="1"/>
  <c r="P65" i="1" s="1"/>
  <c r="O58" i="1"/>
  <c r="O65" i="1" s="1"/>
  <c r="N58" i="1"/>
  <c r="N65" i="1" s="1"/>
  <c r="N70" i="1" s="1"/>
  <c r="M58" i="1"/>
  <c r="M65" i="1" s="1"/>
  <c r="L58" i="1"/>
  <c r="L65" i="1" s="1"/>
  <c r="L79" i="1" s="1"/>
  <c r="K58" i="1"/>
  <c r="K65" i="1" s="1"/>
  <c r="J58" i="1"/>
  <c r="J65" i="1" s="1"/>
  <c r="I58" i="1"/>
  <c r="I65" i="1" s="1"/>
  <c r="H58" i="1"/>
  <c r="H65" i="1" s="1"/>
  <c r="G58" i="1"/>
  <c r="G65" i="1" s="1"/>
  <c r="F58" i="1"/>
  <c r="F65" i="1" s="1"/>
  <c r="F70" i="1" s="1"/>
  <c r="E58" i="1"/>
  <c r="D58" i="1"/>
  <c r="C57" i="1"/>
  <c r="C56" i="1"/>
  <c r="C55" i="1"/>
  <c r="C54" i="1"/>
  <c r="C53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E48" i="1"/>
  <c r="D48" i="1"/>
  <c r="C47" i="1"/>
  <c r="C46" i="1"/>
  <c r="C45" i="1"/>
  <c r="C44" i="1"/>
  <c r="C43" i="1"/>
  <c r="C42" i="1"/>
  <c r="G48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C37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C33" i="1"/>
  <c r="C32" i="1"/>
  <c r="C31" i="1"/>
  <c r="C30" i="1"/>
  <c r="C28" i="1"/>
  <c r="C27" i="1"/>
  <c r="I34" i="1"/>
  <c r="H34" i="1"/>
  <c r="C23" i="1"/>
  <c r="C22" i="1"/>
  <c r="C20" i="1"/>
  <c r="C19" i="1"/>
  <c r="C18" i="1"/>
  <c r="C17" i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CL13" i="1" s="1"/>
  <c r="CM13" i="1" s="1"/>
  <c r="CN13" i="1" s="1"/>
  <c r="CO13" i="1" s="1"/>
  <c r="CP13" i="1" s="1"/>
  <c r="CQ13" i="1" s="1"/>
  <c r="CR13" i="1" s="1"/>
  <c r="CS13" i="1" s="1"/>
  <c r="CT13" i="1" s="1"/>
  <c r="CU13" i="1" s="1"/>
  <c r="CV13" i="1" s="1"/>
  <c r="CW13" i="1" s="1"/>
  <c r="CX13" i="1" s="1"/>
  <c r="CY13" i="1" s="1"/>
  <c r="BS68" i="2" l="1"/>
  <c r="BL68" i="2"/>
  <c r="CA80" i="2"/>
  <c r="AG80" i="2"/>
  <c r="CI68" i="2"/>
  <c r="CI69" i="2"/>
  <c r="CI76" i="2"/>
  <c r="E79" i="2"/>
  <c r="C79" i="2" s="1"/>
  <c r="E72" i="2"/>
  <c r="V73" i="2"/>
  <c r="CS80" i="2"/>
  <c r="BA69" i="2"/>
  <c r="CH77" i="2"/>
  <c r="V77" i="2"/>
  <c r="BA76" i="2"/>
  <c r="CH72" i="2"/>
  <c r="W68" i="2"/>
  <c r="E73" i="2"/>
  <c r="AW73" i="2"/>
  <c r="AG81" i="2"/>
  <c r="AW68" i="2"/>
  <c r="Z73" i="2"/>
  <c r="BA73" i="2"/>
  <c r="CH76" i="2"/>
  <c r="V76" i="2"/>
  <c r="Z81" i="2"/>
  <c r="CC80" i="2"/>
  <c r="Y80" i="2"/>
  <c r="AW69" i="2"/>
  <c r="Z72" i="2"/>
  <c r="AH68" i="2"/>
  <c r="T72" i="2"/>
  <c r="CF72" i="2"/>
  <c r="AW77" i="2"/>
  <c r="AW81" i="2" s="1"/>
  <c r="AH76" i="2"/>
  <c r="W72" i="2"/>
  <c r="Z69" i="2"/>
  <c r="CT81" i="2"/>
  <c r="AH69" i="2"/>
  <c r="Z68" i="2"/>
  <c r="AE68" i="2"/>
  <c r="BX81" i="2"/>
  <c r="CK80" i="2"/>
  <c r="AH72" i="2"/>
  <c r="CH69" i="2"/>
  <c r="O81" i="2"/>
  <c r="CF73" i="2"/>
  <c r="CF69" i="2"/>
  <c r="Z76" i="2"/>
  <c r="AW80" i="2"/>
  <c r="Q81" i="2"/>
  <c r="AH81" i="2"/>
  <c r="BA72" i="2"/>
  <c r="AW72" i="2"/>
  <c r="V68" i="2"/>
  <c r="AC80" i="2"/>
  <c r="CI81" i="2"/>
  <c r="W73" i="2"/>
  <c r="CF77" i="2"/>
  <c r="BF80" i="2"/>
  <c r="BM76" i="2"/>
  <c r="BZ76" i="2"/>
  <c r="BZ80" i="2" s="1"/>
  <c r="AL77" i="2"/>
  <c r="CV68" i="2"/>
  <c r="BQ76" i="2"/>
  <c r="AS76" i="2"/>
  <c r="L68" i="2"/>
  <c r="AO72" i="2"/>
  <c r="CD76" i="2"/>
  <c r="CD80" i="2" s="1"/>
  <c r="AU68" i="2"/>
  <c r="F80" i="2"/>
  <c r="G76" i="2"/>
  <c r="G80" i="2" s="1"/>
  <c r="AE80" i="2"/>
  <c r="BM68" i="2"/>
  <c r="CQ80" i="2"/>
  <c r="CR81" i="2"/>
  <c r="BD80" i="2"/>
  <c r="AV81" i="2"/>
  <c r="AL76" i="2"/>
  <c r="BZ81" i="2"/>
  <c r="CV69" i="2"/>
  <c r="AJ80" i="2"/>
  <c r="BK81" i="2"/>
  <c r="CX80" i="2"/>
  <c r="CV72" i="2"/>
  <c r="CD68" i="2"/>
  <c r="AU69" i="2"/>
  <c r="T77" i="2"/>
  <c r="T81" i="2" s="1"/>
  <c r="T69" i="2"/>
  <c r="T76" i="2"/>
  <c r="T80" i="2" s="1"/>
  <c r="AJ73" i="2"/>
  <c r="AU73" i="2"/>
  <c r="BQ72" i="2"/>
  <c r="CD72" i="2"/>
  <c r="CD77" i="2"/>
  <c r="CD81" i="2" s="1"/>
  <c r="AU76" i="2"/>
  <c r="BV81" i="2"/>
  <c r="CE72" i="2"/>
  <c r="BM77" i="2"/>
  <c r="BM81" i="2" s="1"/>
  <c r="AS81" i="2"/>
  <c r="CB81" i="2"/>
  <c r="BD81" i="2"/>
  <c r="CV76" i="2"/>
  <c r="CV80" i="2" s="1"/>
  <c r="AU81" i="2"/>
  <c r="AL73" i="2"/>
  <c r="R69" i="2"/>
  <c r="AN69" i="2"/>
  <c r="AN80" i="2"/>
  <c r="P80" i="2"/>
  <c r="BM73" i="2"/>
  <c r="AN72" i="2"/>
  <c r="P81" i="2"/>
  <c r="CX68" i="2"/>
  <c r="N76" i="2"/>
  <c r="BX76" i="2"/>
  <c r="BX80" i="2" s="1"/>
  <c r="O80" i="2"/>
  <c r="CX72" i="2"/>
  <c r="AJ68" i="2"/>
  <c r="CV73" i="2"/>
  <c r="AL72" i="2"/>
  <c r="AX68" i="2"/>
  <c r="R68" i="2"/>
  <c r="W69" i="2"/>
  <c r="AN68" i="2"/>
  <c r="W80" i="2"/>
  <c r="AP80" i="2"/>
  <c r="AU80" i="2"/>
  <c r="BU80" i="2"/>
  <c r="BT80" i="2"/>
  <c r="AN73" i="2"/>
  <c r="CX69" i="2"/>
  <c r="BX68" i="2"/>
  <c r="BQ69" i="2"/>
  <c r="CX73" i="2"/>
  <c r="AJ69" i="2"/>
  <c r="AR81" i="2"/>
  <c r="R76" i="2"/>
  <c r="R80" i="2" s="1"/>
  <c r="W77" i="2"/>
  <c r="W81" i="2" s="1"/>
  <c r="AN77" i="2"/>
  <c r="AN81" i="2" s="1"/>
  <c r="N72" i="2"/>
  <c r="G77" i="2"/>
  <c r="G81" i="2" s="1"/>
  <c r="R81" i="2"/>
  <c r="Y81" i="2"/>
  <c r="AJ77" i="2"/>
  <c r="AJ81" i="2" s="1"/>
  <c r="AH80" i="2"/>
  <c r="X81" i="2"/>
  <c r="AS69" i="2"/>
  <c r="CP81" i="2"/>
  <c r="AD81" i="2"/>
  <c r="AM81" i="2"/>
  <c r="AR80" i="2"/>
  <c r="N73" i="2"/>
  <c r="E71" i="2"/>
  <c r="C71" i="2" s="1"/>
  <c r="E70" i="2"/>
  <c r="K77" i="2"/>
  <c r="K76" i="2"/>
  <c r="K69" i="2"/>
  <c r="K68" i="2"/>
  <c r="CC81" i="2"/>
  <c r="I81" i="2"/>
  <c r="CU73" i="2"/>
  <c r="CK81" i="2"/>
  <c r="CA81" i="2"/>
  <c r="L81" i="2"/>
  <c r="BA80" i="2"/>
  <c r="CE77" i="2"/>
  <c r="CE76" i="2"/>
  <c r="CE80" i="2" s="1"/>
  <c r="CE69" i="2"/>
  <c r="CE68" i="2"/>
  <c r="CJ81" i="2"/>
  <c r="AV80" i="2"/>
  <c r="BB81" i="2"/>
  <c r="CG80" i="2"/>
  <c r="CP80" i="2"/>
  <c r="AD80" i="2"/>
  <c r="CW81" i="2"/>
  <c r="AL81" i="2"/>
  <c r="CM77" i="2"/>
  <c r="CM76" i="2"/>
  <c r="CM69" i="2"/>
  <c r="CM68" i="2"/>
  <c r="D80" i="2"/>
  <c r="C78" i="2"/>
  <c r="BQ80" i="2"/>
  <c r="AP81" i="2"/>
  <c r="K72" i="2"/>
  <c r="L80" i="2"/>
  <c r="BM80" i="2"/>
  <c r="BW77" i="2"/>
  <c r="BW81" i="2" s="1"/>
  <c r="BW76" i="2"/>
  <c r="BW80" i="2" s="1"/>
  <c r="BW69" i="2"/>
  <c r="BW68" i="2"/>
  <c r="H80" i="2"/>
  <c r="BB80" i="2"/>
  <c r="BP81" i="2"/>
  <c r="CX81" i="2"/>
  <c r="AT81" i="2"/>
  <c r="CW80" i="2"/>
  <c r="CF81" i="2"/>
  <c r="AL80" i="2"/>
  <c r="F81" i="2"/>
  <c r="K73" i="2"/>
  <c r="AY77" i="2"/>
  <c r="AY81" i="2" s="1"/>
  <c r="AY76" i="2"/>
  <c r="AY80" i="2" s="1"/>
  <c r="AY69" i="2"/>
  <c r="AY68" i="2"/>
  <c r="CL81" i="2"/>
  <c r="BG77" i="2"/>
  <c r="BG81" i="2" s="1"/>
  <c r="BG76" i="2"/>
  <c r="BG80" i="2" s="1"/>
  <c r="BG69" i="2"/>
  <c r="BG68" i="2"/>
  <c r="BG72" i="2"/>
  <c r="BP80" i="2"/>
  <c r="AT80" i="2"/>
  <c r="CF80" i="2"/>
  <c r="BJ81" i="2"/>
  <c r="CE81" i="2"/>
  <c r="BG73" i="2"/>
  <c r="BY81" i="2"/>
  <c r="AY73" i="2"/>
  <c r="CS81" i="2"/>
  <c r="CO81" i="2"/>
  <c r="AQ77" i="2"/>
  <c r="AQ81" i="2" s="1"/>
  <c r="AQ76" i="2"/>
  <c r="AQ80" i="2" s="1"/>
  <c r="AQ69" i="2"/>
  <c r="AQ68" i="2"/>
  <c r="AQ72" i="2"/>
  <c r="BS81" i="2"/>
  <c r="BR81" i="2"/>
  <c r="AO80" i="2"/>
  <c r="AK81" i="2"/>
  <c r="CV81" i="2"/>
  <c r="BJ80" i="2"/>
  <c r="N81" i="2"/>
  <c r="C70" i="2"/>
  <c r="CG81" i="2"/>
  <c r="M2" i="2"/>
  <c r="M3" i="2" s="1"/>
  <c r="C65" i="2"/>
  <c r="CM81" i="2"/>
  <c r="BR80" i="2"/>
  <c r="AO81" i="2"/>
  <c r="AK80" i="2"/>
  <c r="BN80" i="2"/>
  <c r="N80" i="2"/>
  <c r="BE80" i="2"/>
  <c r="K81" i="2"/>
  <c r="AI77" i="2"/>
  <c r="AI81" i="2" s="1"/>
  <c r="AI76" i="2"/>
  <c r="AI80" i="2" s="1"/>
  <c r="AI69" i="2"/>
  <c r="AI68" i="2"/>
  <c r="BE81" i="2"/>
  <c r="AI72" i="2"/>
  <c r="K80" i="2"/>
  <c r="AZ80" i="2"/>
  <c r="Z80" i="2"/>
  <c r="AS80" i="2"/>
  <c r="AA77" i="2"/>
  <c r="AA81" i="2" s="1"/>
  <c r="AA76" i="2"/>
  <c r="AA80" i="2" s="1"/>
  <c r="AA69" i="2"/>
  <c r="AA68" i="2"/>
  <c r="AA73" i="2"/>
  <c r="CJ80" i="2"/>
  <c r="BL80" i="2"/>
  <c r="BI80" i="2"/>
  <c r="CI80" i="2"/>
  <c r="E76" i="2"/>
  <c r="E77" i="2"/>
  <c r="E68" i="2"/>
  <c r="E69" i="2"/>
  <c r="CM80" i="2"/>
  <c r="CH81" i="2"/>
  <c r="BN81" i="2"/>
  <c r="V81" i="2"/>
  <c r="CU77" i="2"/>
  <c r="CU81" i="2" s="1"/>
  <c r="CU76" i="2"/>
  <c r="CU80" i="2" s="1"/>
  <c r="CU69" i="2"/>
  <c r="CU68" i="2"/>
  <c r="S77" i="2"/>
  <c r="S81" i="2" s="1"/>
  <c r="S76" i="2"/>
  <c r="S80" i="2" s="1"/>
  <c r="S69" i="2"/>
  <c r="S68" i="2"/>
  <c r="X80" i="2"/>
  <c r="D81" i="2"/>
  <c r="S73" i="2"/>
  <c r="U81" i="2"/>
  <c r="CM73" i="2"/>
  <c r="CH80" i="2"/>
  <c r="BQ81" i="2"/>
  <c r="BO77" i="2"/>
  <c r="BO81" i="2" s="1"/>
  <c r="BO76" i="2"/>
  <c r="BO80" i="2" s="1"/>
  <c r="BO69" i="2"/>
  <c r="BO68" i="2"/>
  <c r="V80" i="2"/>
  <c r="E65" i="1"/>
  <c r="E79" i="1" s="1"/>
  <c r="C38" i="1"/>
  <c r="BM50" i="1"/>
  <c r="BM69" i="1" s="1"/>
  <c r="D34" i="1"/>
  <c r="D50" i="1" s="1"/>
  <c r="CK50" i="1"/>
  <c r="CK77" i="1" s="1"/>
  <c r="F48" i="1"/>
  <c r="V50" i="1"/>
  <c r="V68" i="1" s="1"/>
  <c r="BB50" i="1"/>
  <c r="BB76" i="1" s="1"/>
  <c r="BB80" i="1" s="1"/>
  <c r="BR50" i="1"/>
  <c r="BR68" i="1" s="1"/>
  <c r="AX50" i="1"/>
  <c r="AX76" i="1" s="1"/>
  <c r="Q50" i="1"/>
  <c r="Q68" i="1" s="1"/>
  <c r="Y50" i="1"/>
  <c r="Y77" i="1" s="1"/>
  <c r="AG50" i="1"/>
  <c r="AG68" i="1" s="1"/>
  <c r="AO50" i="1"/>
  <c r="AO76" i="1" s="1"/>
  <c r="BE50" i="1"/>
  <c r="BE69" i="1" s="1"/>
  <c r="AH50" i="1"/>
  <c r="AH68" i="1" s="1"/>
  <c r="BF50" i="1"/>
  <c r="BF68" i="1" s="1"/>
  <c r="C29" i="1"/>
  <c r="C21" i="1"/>
  <c r="G34" i="1"/>
  <c r="G50" i="1" s="1"/>
  <c r="G72" i="1" s="1"/>
  <c r="BL79" i="1"/>
  <c r="O50" i="1"/>
  <c r="O77" i="1" s="1"/>
  <c r="W50" i="1"/>
  <c r="W68" i="1" s="1"/>
  <c r="AE50" i="1"/>
  <c r="AE69" i="1" s="1"/>
  <c r="AM50" i="1"/>
  <c r="AM72" i="1" s="1"/>
  <c r="AU50" i="1"/>
  <c r="AU77" i="1" s="1"/>
  <c r="BC50" i="1"/>
  <c r="BC77" i="1" s="1"/>
  <c r="BK50" i="1"/>
  <c r="BK69" i="1" s="1"/>
  <c r="BS50" i="1"/>
  <c r="BS72" i="1" s="1"/>
  <c r="CA50" i="1"/>
  <c r="CA68" i="1" s="1"/>
  <c r="CI50" i="1"/>
  <c r="CI72" i="1" s="1"/>
  <c r="CQ50" i="1"/>
  <c r="CQ72" i="1" s="1"/>
  <c r="CY50" i="1"/>
  <c r="CY77" i="1" s="1"/>
  <c r="C58" i="1"/>
  <c r="AL50" i="1"/>
  <c r="AL76" i="1" s="1"/>
  <c r="R50" i="1"/>
  <c r="R69" i="1" s="1"/>
  <c r="Z50" i="1"/>
  <c r="Z72" i="1" s="1"/>
  <c r="AP50" i="1"/>
  <c r="AP68" i="1" s="1"/>
  <c r="BN50" i="1"/>
  <c r="BN77" i="1" s="1"/>
  <c r="BF70" i="1"/>
  <c r="C25" i="1"/>
  <c r="AW50" i="1"/>
  <c r="AW72" i="1" s="1"/>
  <c r="BU50" i="1"/>
  <c r="BU69" i="1" s="1"/>
  <c r="CE50" i="1"/>
  <c r="CE77" i="1" s="1"/>
  <c r="I48" i="1"/>
  <c r="I50" i="1" s="1"/>
  <c r="BX50" i="1"/>
  <c r="BF71" i="1"/>
  <c r="BX72" i="1"/>
  <c r="BX73" i="1"/>
  <c r="E34" i="1"/>
  <c r="E50" i="1" s="1"/>
  <c r="CR50" i="1"/>
  <c r="CR72" i="1" s="1"/>
  <c r="CS50" i="1"/>
  <c r="CS77" i="1" s="1"/>
  <c r="F34" i="1"/>
  <c r="CC50" i="1"/>
  <c r="CC69" i="1" s="1"/>
  <c r="AO80" i="1"/>
  <c r="C26" i="1"/>
  <c r="S50" i="1"/>
  <c r="S77" i="1" s="1"/>
  <c r="AA50" i="1"/>
  <c r="AA76" i="1" s="1"/>
  <c r="AI50" i="1"/>
  <c r="AI77" i="1" s="1"/>
  <c r="AQ50" i="1"/>
  <c r="AQ76" i="1" s="1"/>
  <c r="AY50" i="1"/>
  <c r="AY68" i="1" s="1"/>
  <c r="BG50" i="1"/>
  <c r="BG77" i="1" s="1"/>
  <c r="BO50" i="1"/>
  <c r="BO69" i="1" s="1"/>
  <c r="BW50" i="1"/>
  <c r="BW76" i="1" s="1"/>
  <c r="AX79" i="1"/>
  <c r="T50" i="1"/>
  <c r="T69" i="1" s="1"/>
  <c r="AB50" i="1"/>
  <c r="AB72" i="1" s="1"/>
  <c r="AJ50" i="1"/>
  <c r="AJ73" i="1" s="1"/>
  <c r="AR50" i="1"/>
  <c r="AR76" i="1" s="1"/>
  <c r="AZ50" i="1"/>
  <c r="AZ73" i="1" s="1"/>
  <c r="BH50" i="1"/>
  <c r="BH68" i="1" s="1"/>
  <c r="BP50" i="1"/>
  <c r="BP73" i="1" s="1"/>
  <c r="CW71" i="1"/>
  <c r="CF50" i="1"/>
  <c r="CF68" i="1" s="1"/>
  <c r="CV50" i="1"/>
  <c r="CV77" i="1" s="1"/>
  <c r="CH70" i="1"/>
  <c r="BT79" i="1"/>
  <c r="N50" i="1"/>
  <c r="N69" i="1" s="1"/>
  <c r="AD50" i="1"/>
  <c r="AD76" i="1" s="1"/>
  <c r="AT50" i="1"/>
  <c r="AT68" i="1" s="1"/>
  <c r="BJ50" i="1"/>
  <c r="BJ69" i="1" s="1"/>
  <c r="BZ50" i="1"/>
  <c r="BZ77" i="1" s="1"/>
  <c r="CH50" i="1"/>
  <c r="CH76" i="1" s="1"/>
  <c r="CP50" i="1"/>
  <c r="CP69" i="1" s="1"/>
  <c r="CX50" i="1"/>
  <c r="CX76" i="1" s="1"/>
  <c r="CX80" i="1" s="1"/>
  <c r="CA77" i="1"/>
  <c r="CA76" i="1"/>
  <c r="CA69" i="1"/>
  <c r="G79" i="1"/>
  <c r="G78" i="1"/>
  <c r="G71" i="1"/>
  <c r="G70" i="1"/>
  <c r="AM79" i="1"/>
  <c r="AM78" i="1"/>
  <c r="AM70" i="1"/>
  <c r="AM71" i="1"/>
  <c r="CI79" i="1"/>
  <c r="CI78" i="1"/>
  <c r="CI70" i="1"/>
  <c r="CI71" i="1"/>
  <c r="BM78" i="1"/>
  <c r="BM79" i="1"/>
  <c r="BM70" i="1"/>
  <c r="BM73" i="1"/>
  <c r="BM71" i="1"/>
  <c r="CK78" i="1"/>
  <c r="CK72" i="1"/>
  <c r="CK71" i="1"/>
  <c r="CK70" i="1"/>
  <c r="CK79" i="1"/>
  <c r="AA77" i="1"/>
  <c r="AQ68" i="1"/>
  <c r="AY69" i="1"/>
  <c r="CV69" i="1"/>
  <c r="T78" i="1"/>
  <c r="T71" i="1"/>
  <c r="T79" i="1"/>
  <c r="T70" i="1"/>
  <c r="AB78" i="1"/>
  <c r="AB79" i="1"/>
  <c r="AB70" i="1"/>
  <c r="AB71" i="1"/>
  <c r="CH68" i="1"/>
  <c r="AG76" i="1"/>
  <c r="CE76" i="1"/>
  <c r="W79" i="1"/>
  <c r="BC79" i="1"/>
  <c r="BC78" i="1"/>
  <c r="BC70" i="1"/>
  <c r="BC71" i="1"/>
  <c r="BS79" i="1"/>
  <c r="BS73" i="1"/>
  <c r="BS78" i="1"/>
  <c r="BS71" i="1"/>
  <c r="BS70" i="1"/>
  <c r="CQ79" i="1"/>
  <c r="CQ71" i="1"/>
  <c r="CQ70" i="1"/>
  <c r="J79" i="1"/>
  <c r="J70" i="1"/>
  <c r="J78" i="1"/>
  <c r="J71" i="1"/>
  <c r="AP78" i="1"/>
  <c r="AP72" i="1"/>
  <c r="AP79" i="1"/>
  <c r="AP70" i="1"/>
  <c r="BW78" i="1"/>
  <c r="BW79" i="1"/>
  <c r="BW71" i="1"/>
  <c r="BW70" i="1"/>
  <c r="O68" i="1"/>
  <c r="O69" i="1"/>
  <c r="O76" i="1"/>
  <c r="BK76" i="1"/>
  <c r="BS68" i="1"/>
  <c r="BS77" i="1"/>
  <c r="BL78" i="1"/>
  <c r="BL71" i="1"/>
  <c r="C60" i="1"/>
  <c r="D65" i="1"/>
  <c r="BZ79" i="1"/>
  <c r="BZ78" i="1"/>
  <c r="BZ70" i="1"/>
  <c r="AN70" i="1"/>
  <c r="L71" i="1"/>
  <c r="O79" i="1"/>
  <c r="O81" i="1" s="1"/>
  <c r="O73" i="1"/>
  <c r="O72" i="1"/>
  <c r="O71" i="1"/>
  <c r="O78" i="1"/>
  <c r="AU79" i="1"/>
  <c r="AU78" i="1"/>
  <c r="AU71" i="1"/>
  <c r="CA79" i="1"/>
  <c r="CA73" i="1"/>
  <c r="CA72" i="1"/>
  <c r="CA71" i="1"/>
  <c r="CA70" i="1"/>
  <c r="CY79" i="1"/>
  <c r="CY78" i="1"/>
  <c r="CY70" i="1"/>
  <c r="CY71" i="1"/>
  <c r="BE73" i="1"/>
  <c r="BE71" i="1"/>
  <c r="BE79" i="1"/>
  <c r="BE70" i="1"/>
  <c r="CP79" i="1"/>
  <c r="CP70" i="1"/>
  <c r="CP78" i="1"/>
  <c r="CP71" i="1"/>
  <c r="AG69" i="1"/>
  <c r="AH70" i="1"/>
  <c r="AP71" i="1"/>
  <c r="P50" i="1"/>
  <c r="P73" i="1" s="1"/>
  <c r="X50" i="1"/>
  <c r="X73" i="1" s="1"/>
  <c r="AF50" i="1"/>
  <c r="AF73" i="1" s="1"/>
  <c r="AN50" i="1"/>
  <c r="AN72" i="1" s="1"/>
  <c r="AV50" i="1"/>
  <c r="AV73" i="1" s="1"/>
  <c r="BD50" i="1"/>
  <c r="BD72" i="1" s="1"/>
  <c r="BL50" i="1"/>
  <c r="BL72" i="1" s="1"/>
  <c r="BT50" i="1"/>
  <c r="BT72" i="1" s="1"/>
  <c r="CB50" i="1"/>
  <c r="CB73" i="1" s="1"/>
  <c r="CJ50" i="1"/>
  <c r="CJ73" i="1" s="1"/>
  <c r="I79" i="1"/>
  <c r="I78" i="1"/>
  <c r="I71" i="1"/>
  <c r="I70" i="1"/>
  <c r="Q70" i="1"/>
  <c r="Q79" i="1"/>
  <c r="Q71" i="1"/>
  <c r="Q78" i="1"/>
  <c r="Y78" i="1"/>
  <c r="Y71" i="1"/>
  <c r="Y70" i="1"/>
  <c r="Y79" i="1"/>
  <c r="AG78" i="1"/>
  <c r="AG72" i="1"/>
  <c r="AG70" i="1"/>
  <c r="AG73" i="1"/>
  <c r="AG71" i="1"/>
  <c r="AO73" i="1"/>
  <c r="AO79" i="1"/>
  <c r="AO70" i="1"/>
  <c r="AO72" i="1"/>
  <c r="AW79" i="1"/>
  <c r="AW70" i="1"/>
  <c r="AW78" i="1"/>
  <c r="AW71" i="1"/>
  <c r="BU79" i="1"/>
  <c r="BU71" i="1"/>
  <c r="BU78" i="1"/>
  <c r="BU70" i="1"/>
  <c r="CS78" i="1"/>
  <c r="CS79" i="1"/>
  <c r="CS81" i="1" s="1"/>
  <c r="CS70" i="1"/>
  <c r="M79" i="1"/>
  <c r="M78" i="1"/>
  <c r="M70" i="1"/>
  <c r="M71" i="1"/>
  <c r="AC71" i="1"/>
  <c r="AC70" i="1"/>
  <c r="AS70" i="1"/>
  <c r="AS71" i="1"/>
  <c r="AS78" i="1"/>
  <c r="AS79" i="1"/>
  <c r="BJ79" i="1"/>
  <c r="BJ78" i="1"/>
  <c r="BJ70" i="1"/>
  <c r="CT79" i="1"/>
  <c r="CT78" i="1"/>
  <c r="CT71" i="1"/>
  <c r="CT70" i="1"/>
  <c r="AU70" i="1"/>
  <c r="CS71" i="1"/>
  <c r="AC79" i="1"/>
  <c r="V77" i="1"/>
  <c r="AH79" i="1"/>
  <c r="AH71" i="1"/>
  <c r="AH78" i="1"/>
  <c r="BN79" i="1"/>
  <c r="BN71" i="1"/>
  <c r="CL78" i="1"/>
  <c r="CL79" i="1"/>
  <c r="CL71" i="1"/>
  <c r="CL70" i="1"/>
  <c r="AE79" i="1"/>
  <c r="AE71" i="1"/>
  <c r="AE78" i="1"/>
  <c r="BK79" i="1"/>
  <c r="BK73" i="1"/>
  <c r="BK78" i="1"/>
  <c r="BK71" i="1"/>
  <c r="BK70" i="1"/>
  <c r="CC78" i="1"/>
  <c r="CC70" i="1"/>
  <c r="CC79" i="1"/>
  <c r="CC71" i="1"/>
  <c r="CU78" i="1"/>
  <c r="CU79" i="1"/>
  <c r="O70" i="1"/>
  <c r="CU71" i="1"/>
  <c r="BE78" i="1"/>
  <c r="AO77" i="1"/>
  <c r="AO69" i="1"/>
  <c r="AO68" i="1"/>
  <c r="BE68" i="1"/>
  <c r="R71" i="1"/>
  <c r="R79" i="1"/>
  <c r="AX70" i="1"/>
  <c r="AX78" i="1"/>
  <c r="CX79" i="1"/>
  <c r="CX71" i="1"/>
  <c r="CX72" i="1"/>
  <c r="Y68" i="1"/>
  <c r="R70" i="1"/>
  <c r="W71" i="1"/>
  <c r="BJ71" i="1"/>
  <c r="BN78" i="1"/>
  <c r="CM50" i="1"/>
  <c r="CU50" i="1"/>
  <c r="Z77" i="1"/>
  <c r="Z69" i="1"/>
  <c r="Z68" i="1"/>
  <c r="AP76" i="1"/>
  <c r="AP69" i="1"/>
  <c r="AP77" i="1"/>
  <c r="L78" i="1"/>
  <c r="L70" i="1"/>
  <c r="AJ78" i="1"/>
  <c r="AJ71" i="1"/>
  <c r="AJ70" i="1"/>
  <c r="AR78" i="1"/>
  <c r="AR79" i="1"/>
  <c r="AR70" i="1"/>
  <c r="AR71" i="1"/>
  <c r="AZ78" i="1"/>
  <c r="AZ71" i="1"/>
  <c r="AZ79" i="1"/>
  <c r="BH78" i="1"/>
  <c r="BH79" i="1"/>
  <c r="BH71" i="1"/>
  <c r="BH70" i="1"/>
  <c r="BP78" i="1"/>
  <c r="BP70" i="1"/>
  <c r="BP71" i="1"/>
  <c r="BX78" i="1"/>
  <c r="BX71" i="1"/>
  <c r="BX70" i="1"/>
  <c r="BX79" i="1"/>
  <c r="CF78" i="1"/>
  <c r="CF73" i="1"/>
  <c r="CF71" i="1"/>
  <c r="CF79" i="1"/>
  <c r="CN78" i="1"/>
  <c r="CN79" i="1"/>
  <c r="CN71" i="1"/>
  <c r="CV78" i="1"/>
  <c r="CV79" i="1"/>
  <c r="CV71" i="1"/>
  <c r="CV70" i="1"/>
  <c r="S78" i="1"/>
  <c r="S79" i="1"/>
  <c r="S70" i="1"/>
  <c r="AI78" i="1"/>
  <c r="AI79" i="1"/>
  <c r="AI70" i="1"/>
  <c r="AI71" i="1"/>
  <c r="AY73" i="1"/>
  <c r="AY78" i="1"/>
  <c r="AY79" i="1"/>
  <c r="AY70" i="1"/>
  <c r="AY71" i="1"/>
  <c r="BR79" i="1"/>
  <c r="BR71" i="1"/>
  <c r="BR78" i="1"/>
  <c r="CX68" i="1"/>
  <c r="W70" i="1"/>
  <c r="CN70" i="1"/>
  <c r="CA78" i="1"/>
  <c r="Z78" i="1"/>
  <c r="Z73" i="1"/>
  <c r="Z79" i="1"/>
  <c r="Z70" i="1"/>
  <c r="Z71" i="1"/>
  <c r="AJ69" i="1"/>
  <c r="AR77" i="1"/>
  <c r="BX77" i="1"/>
  <c r="BX68" i="1"/>
  <c r="BX69" i="1"/>
  <c r="E70" i="1"/>
  <c r="E78" i="1"/>
  <c r="U79" i="1"/>
  <c r="U78" i="1"/>
  <c r="U70" i="1"/>
  <c r="AK70" i="1"/>
  <c r="AK71" i="1"/>
  <c r="AK78" i="1"/>
  <c r="AK79" i="1"/>
  <c r="BI70" i="1"/>
  <c r="BI79" i="1"/>
  <c r="BI78" i="1"/>
  <c r="BI71" i="1"/>
  <c r="BQ70" i="1"/>
  <c r="BQ79" i="1"/>
  <c r="BQ78" i="1"/>
  <c r="CG79" i="1"/>
  <c r="CG78" i="1"/>
  <c r="CG70" i="1"/>
  <c r="CG71" i="1"/>
  <c r="CO70" i="1"/>
  <c r="CO71" i="1"/>
  <c r="CO79" i="1"/>
  <c r="BA79" i="1"/>
  <c r="BA78" i="1"/>
  <c r="BA70" i="1"/>
  <c r="BA71" i="1"/>
  <c r="CJ78" i="1"/>
  <c r="CJ71" i="1"/>
  <c r="CJ70" i="1"/>
  <c r="CS69" i="1"/>
  <c r="AE70" i="1"/>
  <c r="CU70" i="1"/>
  <c r="AP73" i="1"/>
  <c r="BX76" i="1"/>
  <c r="CO78" i="1"/>
  <c r="CN50" i="1"/>
  <c r="U50" i="1"/>
  <c r="AC50" i="1"/>
  <c r="AC72" i="1" s="1"/>
  <c r="AS50" i="1"/>
  <c r="BA50" i="1"/>
  <c r="BA73" i="1" s="1"/>
  <c r="BI50" i="1"/>
  <c r="BI73" i="1" s="1"/>
  <c r="BQ50" i="1"/>
  <c r="BQ73" i="1" s="1"/>
  <c r="BY50" i="1"/>
  <c r="BY73" i="1" s="1"/>
  <c r="BB79" i="1"/>
  <c r="BB71" i="1"/>
  <c r="BB70" i="1"/>
  <c r="H78" i="1"/>
  <c r="H71" i="1"/>
  <c r="H70" i="1"/>
  <c r="H79" i="1"/>
  <c r="X78" i="1"/>
  <c r="X71" i="1"/>
  <c r="X79" i="1"/>
  <c r="X70" i="1"/>
  <c r="AN78" i="1"/>
  <c r="AN71" i="1"/>
  <c r="AN79" i="1"/>
  <c r="BV79" i="1"/>
  <c r="BV71" i="1"/>
  <c r="BV78" i="1"/>
  <c r="BN70" i="1"/>
  <c r="CX70" i="1"/>
  <c r="AO71" i="1"/>
  <c r="BZ71" i="1"/>
  <c r="CS72" i="1"/>
  <c r="W78" i="1"/>
  <c r="CQ78" i="1"/>
  <c r="BP79" i="1"/>
  <c r="CD79" i="1"/>
  <c r="CD71" i="1"/>
  <c r="K78" i="1"/>
  <c r="K79" i="1"/>
  <c r="K71" i="1"/>
  <c r="K70" i="1"/>
  <c r="AF78" i="1"/>
  <c r="AF71" i="1"/>
  <c r="AF79" i="1"/>
  <c r="AF72" i="1"/>
  <c r="AQ78" i="1"/>
  <c r="AQ79" i="1"/>
  <c r="AQ70" i="1"/>
  <c r="AQ71" i="1"/>
  <c r="V72" i="1"/>
  <c r="BV50" i="1"/>
  <c r="BV73" i="1" s="1"/>
  <c r="CD50" i="1"/>
  <c r="CD72" i="1" s="1"/>
  <c r="CL50" i="1"/>
  <c r="CL73" i="1" s="1"/>
  <c r="CT50" i="1"/>
  <c r="BO78" i="1"/>
  <c r="BO79" i="1"/>
  <c r="BO70" i="1"/>
  <c r="BO71" i="1"/>
  <c r="CM78" i="1"/>
  <c r="CM79" i="1"/>
  <c r="CM71" i="1"/>
  <c r="CM70" i="1"/>
  <c r="BD78" i="1"/>
  <c r="BD71" i="1"/>
  <c r="CB78" i="1"/>
  <c r="CB71" i="1"/>
  <c r="CB79" i="1"/>
  <c r="CB70" i="1"/>
  <c r="BD70" i="1"/>
  <c r="CH71" i="1"/>
  <c r="CH73" i="1"/>
  <c r="BY70" i="1"/>
  <c r="BY79" i="1"/>
  <c r="BY78" i="1"/>
  <c r="CW70" i="1"/>
  <c r="CW78" i="1"/>
  <c r="BG78" i="1"/>
  <c r="BG79" i="1"/>
  <c r="BG70" i="1"/>
  <c r="CE73" i="1"/>
  <c r="CE78" i="1"/>
  <c r="CE79" i="1"/>
  <c r="CE70" i="1"/>
  <c r="CR78" i="1"/>
  <c r="CR71" i="1"/>
  <c r="CR79" i="1"/>
  <c r="CR70" i="1"/>
  <c r="CD78" i="1"/>
  <c r="BD79" i="1"/>
  <c r="CG50" i="1"/>
  <c r="CG73" i="1" s="1"/>
  <c r="CO50" i="1"/>
  <c r="CW50" i="1"/>
  <c r="CW73" i="1" s="1"/>
  <c r="F79" i="1"/>
  <c r="F71" i="1"/>
  <c r="F78" i="1"/>
  <c r="N79" i="1"/>
  <c r="N78" i="1"/>
  <c r="V79" i="1"/>
  <c r="V73" i="1"/>
  <c r="V78" i="1"/>
  <c r="V71" i="1"/>
  <c r="AD79" i="1"/>
  <c r="AD78" i="1"/>
  <c r="AD70" i="1"/>
  <c r="AL79" i="1"/>
  <c r="AL71" i="1"/>
  <c r="AL78" i="1"/>
  <c r="AL70" i="1"/>
  <c r="AT79" i="1"/>
  <c r="AT78" i="1"/>
  <c r="AT71" i="1"/>
  <c r="P78" i="1"/>
  <c r="P71" i="1"/>
  <c r="P79" i="1"/>
  <c r="P70" i="1"/>
  <c r="AA78" i="1"/>
  <c r="AA79" i="1"/>
  <c r="AA71" i="1"/>
  <c r="AA70" i="1"/>
  <c r="AV78" i="1"/>
  <c r="AV79" i="1"/>
  <c r="AV71" i="1"/>
  <c r="BT78" i="1"/>
  <c r="BT71" i="1"/>
  <c r="AT70" i="1"/>
  <c r="N71" i="1"/>
  <c r="CH78" i="1"/>
  <c r="BF79" i="1"/>
  <c r="C68" i="2" l="1"/>
  <c r="C77" i="2"/>
  <c r="C72" i="2"/>
  <c r="C76" i="2"/>
  <c r="C73" i="2"/>
  <c r="E80" i="2"/>
  <c r="M7" i="2" s="1"/>
  <c r="C69" i="2"/>
  <c r="E81" i="2"/>
  <c r="M8" i="2" s="1"/>
  <c r="E71" i="1"/>
  <c r="F50" i="1"/>
  <c r="F72" i="1" s="1"/>
  <c r="R72" i="1"/>
  <c r="R73" i="1"/>
  <c r="R77" i="1"/>
  <c r="R76" i="1"/>
  <c r="R80" i="1" s="1"/>
  <c r="BR72" i="1"/>
  <c r="CF72" i="1"/>
  <c r="Z76" i="1"/>
  <c r="V69" i="1"/>
  <c r="BN76" i="1"/>
  <c r="W69" i="1"/>
  <c r="AG77" i="1"/>
  <c r="AG81" i="1" s="1"/>
  <c r="T73" i="1"/>
  <c r="BM72" i="1"/>
  <c r="CK69" i="1"/>
  <c r="CI69" i="1"/>
  <c r="T72" i="1"/>
  <c r="CI76" i="1"/>
  <c r="AA72" i="1"/>
  <c r="BG72" i="1"/>
  <c r="BE72" i="1"/>
  <c r="BE76" i="1"/>
  <c r="BE80" i="1" s="1"/>
  <c r="V76" i="1"/>
  <c r="BS69" i="1"/>
  <c r="BH76" i="1"/>
  <c r="BH80" i="1" s="1"/>
  <c r="AY76" i="1"/>
  <c r="AY77" i="1"/>
  <c r="AY81" i="1" s="1"/>
  <c r="CY72" i="1"/>
  <c r="Q69" i="1"/>
  <c r="AA73" i="1"/>
  <c r="T76" i="1"/>
  <c r="Y76" i="1"/>
  <c r="CF76" i="1"/>
  <c r="CF80" i="1" s="1"/>
  <c r="T68" i="1"/>
  <c r="BM77" i="1"/>
  <c r="BM81" i="1" s="1"/>
  <c r="Y69" i="1"/>
  <c r="Y72" i="1"/>
  <c r="AN73" i="1"/>
  <c r="AM68" i="1"/>
  <c r="AM73" i="1"/>
  <c r="CE72" i="1"/>
  <c r="CE68" i="1"/>
  <c r="AB68" i="1"/>
  <c r="CE69" i="1"/>
  <c r="CY73" i="1"/>
  <c r="CS76" i="1"/>
  <c r="CS80" i="1" s="1"/>
  <c r="CY68" i="1"/>
  <c r="AT69" i="1"/>
  <c r="AX73" i="1"/>
  <c r="BW72" i="1"/>
  <c r="N73" i="1"/>
  <c r="AI73" i="1"/>
  <c r="BH72" i="1"/>
  <c r="AX72" i="1"/>
  <c r="CS68" i="1"/>
  <c r="CK76" i="1"/>
  <c r="CK80" i="1" s="1"/>
  <c r="Q73" i="1"/>
  <c r="BM68" i="1"/>
  <c r="AT77" i="1"/>
  <c r="AT81" i="1" s="1"/>
  <c r="CK73" i="1"/>
  <c r="AD72" i="1"/>
  <c r="BP72" i="1"/>
  <c r="CY76" i="1"/>
  <c r="CY80" i="1" s="1"/>
  <c r="AT73" i="1"/>
  <c r="CK68" i="1"/>
  <c r="BM76" i="1"/>
  <c r="BM80" i="1" s="1"/>
  <c r="N72" i="1"/>
  <c r="BF77" i="1"/>
  <c r="BF81" i="1" s="1"/>
  <c r="BH77" i="1"/>
  <c r="BH81" i="1" s="1"/>
  <c r="BH73" i="1"/>
  <c r="AX68" i="1"/>
  <c r="AX69" i="1"/>
  <c r="AX77" i="1"/>
  <c r="BR69" i="1"/>
  <c r="BF76" i="1"/>
  <c r="BF80" i="1" s="1"/>
  <c r="BF69" i="1"/>
  <c r="CC73" i="1"/>
  <c r="BN69" i="1"/>
  <c r="BJ76" i="1"/>
  <c r="CV68" i="1"/>
  <c r="CI73" i="1"/>
  <c r="BF72" i="1"/>
  <c r="BR77" i="1"/>
  <c r="BR81" i="1" s="1"/>
  <c r="BF73" i="1"/>
  <c r="CV73" i="1"/>
  <c r="AH73" i="1"/>
  <c r="BR76" i="1"/>
  <c r="BR80" i="1" s="1"/>
  <c r="CI77" i="1"/>
  <c r="CI81" i="1" s="1"/>
  <c r="W76" i="1"/>
  <c r="W80" i="1" s="1"/>
  <c r="W72" i="1"/>
  <c r="BG73" i="1"/>
  <c r="X72" i="1"/>
  <c r="CC76" i="1"/>
  <c r="CC80" i="1" s="1"/>
  <c r="BB68" i="1"/>
  <c r="BJ73" i="1"/>
  <c r="AH69" i="1"/>
  <c r="CI68" i="1"/>
  <c r="W77" i="1"/>
  <c r="W81" i="1" s="1"/>
  <c r="W73" i="1"/>
  <c r="BO72" i="1"/>
  <c r="BB73" i="1"/>
  <c r="BB69" i="1"/>
  <c r="AH76" i="1"/>
  <c r="AH80" i="1" s="1"/>
  <c r="AB73" i="1"/>
  <c r="AH77" i="1"/>
  <c r="AH81" i="1" s="1"/>
  <c r="BB77" i="1"/>
  <c r="BB81" i="1" s="1"/>
  <c r="BN72" i="1"/>
  <c r="BB72" i="1"/>
  <c r="BR73" i="1"/>
  <c r="CC72" i="1"/>
  <c r="BN73" i="1"/>
  <c r="BN68" i="1"/>
  <c r="BJ77" i="1"/>
  <c r="BJ81" i="1" s="1"/>
  <c r="BG68" i="1"/>
  <c r="AH72" i="1"/>
  <c r="Q77" i="1"/>
  <c r="Q81" i="1" s="1"/>
  <c r="AU76" i="1"/>
  <c r="AU80" i="1" s="1"/>
  <c r="AW68" i="1"/>
  <c r="CH72" i="1"/>
  <c r="BH69" i="1"/>
  <c r="H48" i="1"/>
  <c r="H50" i="1" s="1"/>
  <c r="H72" i="1" s="1"/>
  <c r="AX80" i="1"/>
  <c r="BE77" i="1"/>
  <c r="BE81" i="1" s="1"/>
  <c r="Q72" i="1"/>
  <c r="CY81" i="1"/>
  <c r="AU73" i="1"/>
  <c r="AW69" i="1"/>
  <c r="AU68" i="1"/>
  <c r="CX69" i="1"/>
  <c r="AT72" i="1"/>
  <c r="AA68" i="1"/>
  <c r="J48" i="1"/>
  <c r="CR69" i="1"/>
  <c r="AJ72" i="1"/>
  <c r="AW77" i="1"/>
  <c r="AW81" i="1" s="1"/>
  <c r="AM69" i="1"/>
  <c r="AM77" i="1"/>
  <c r="AM81" i="1" s="1"/>
  <c r="CX77" i="1"/>
  <c r="CX81" i="1" s="1"/>
  <c r="AA69" i="1"/>
  <c r="O80" i="1"/>
  <c r="CQ73" i="1"/>
  <c r="BZ69" i="1"/>
  <c r="AA80" i="1"/>
  <c r="AQ73" i="1"/>
  <c r="AX81" i="1"/>
  <c r="CJ72" i="1"/>
  <c r="AJ68" i="1"/>
  <c r="AY80" i="1"/>
  <c r="BN80" i="1"/>
  <c r="CX73" i="1"/>
  <c r="AM76" i="1"/>
  <c r="AM80" i="1" s="1"/>
  <c r="AW73" i="1"/>
  <c r="Y73" i="1"/>
  <c r="Q76" i="1"/>
  <c r="Q80" i="1" s="1"/>
  <c r="CY69" i="1"/>
  <c r="BS76" i="1"/>
  <c r="BS80" i="1" s="1"/>
  <c r="CP76" i="1"/>
  <c r="CP80" i="1" s="1"/>
  <c r="BO77" i="1"/>
  <c r="BO81" i="1" s="1"/>
  <c r="BZ73" i="1"/>
  <c r="E73" i="1"/>
  <c r="E72" i="1"/>
  <c r="AZ69" i="1"/>
  <c r="BU68" i="1"/>
  <c r="CR76" i="1"/>
  <c r="CR80" i="1" s="1"/>
  <c r="CE81" i="1"/>
  <c r="AZ68" i="1"/>
  <c r="CV81" i="1"/>
  <c r="AR72" i="1"/>
  <c r="BU76" i="1"/>
  <c r="CC68" i="1"/>
  <c r="AE72" i="1"/>
  <c r="AU81" i="1"/>
  <c r="AW76" i="1"/>
  <c r="AW80" i="1" s="1"/>
  <c r="C65" i="1"/>
  <c r="BK68" i="1"/>
  <c r="CH77" i="1"/>
  <c r="CH81" i="1" s="1"/>
  <c r="CV76" i="1"/>
  <c r="CV80" i="1" s="1"/>
  <c r="S69" i="1"/>
  <c r="CR77" i="1"/>
  <c r="CR81" i="1" s="1"/>
  <c r="BY72" i="1"/>
  <c r="AZ76" i="1"/>
  <c r="AZ80" i="1" s="1"/>
  <c r="AB69" i="1"/>
  <c r="S72" i="1"/>
  <c r="CQ69" i="1"/>
  <c r="CC77" i="1"/>
  <c r="CC81" i="1" s="1"/>
  <c r="AE73" i="1"/>
  <c r="AL68" i="1"/>
  <c r="CS73" i="1"/>
  <c r="CP72" i="1"/>
  <c r="R68" i="1"/>
  <c r="BK77" i="1"/>
  <c r="BK81" i="1" s="1"/>
  <c r="AE68" i="1"/>
  <c r="BW73" i="1"/>
  <c r="BC81" i="1"/>
  <c r="BZ76" i="1"/>
  <c r="BZ80" i="1" s="1"/>
  <c r="CH69" i="1"/>
  <c r="BG76" i="1"/>
  <c r="BG80" i="1" s="1"/>
  <c r="BW68" i="1"/>
  <c r="S68" i="1"/>
  <c r="BU77" i="1"/>
  <c r="BU81" i="1" s="1"/>
  <c r="BU73" i="1"/>
  <c r="BC73" i="1"/>
  <c r="S73" i="1"/>
  <c r="CR73" i="1"/>
  <c r="AR68" i="1"/>
  <c r="AB76" i="1"/>
  <c r="AB80" i="1" s="1"/>
  <c r="Z81" i="1"/>
  <c r="CQ68" i="1"/>
  <c r="BK72" i="1"/>
  <c r="AL69" i="1"/>
  <c r="Y81" i="1"/>
  <c r="CP73" i="1"/>
  <c r="BC69" i="1"/>
  <c r="AE76" i="1"/>
  <c r="CP77" i="1"/>
  <c r="CP81" i="1" s="1"/>
  <c r="N77" i="1"/>
  <c r="N81" i="1" s="1"/>
  <c r="BG69" i="1"/>
  <c r="BW69" i="1"/>
  <c r="AI76" i="1"/>
  <c r="AI80" i="1" s="1"/>
  <c r="S76" i="1"/>
  <c r="S80" i="1" s="1"/>
  <c r="CH80" i="1"/>
  <c r="BC72" i="1"/>
  <c r="AZ77" i="1"/>
  <c r="AZ81" i="1" s="1"/>
  <c r="AV72" i="1"/>
  <c r="AL72" i="1"/>
  <c r="AR69" i="1"/>
  <c r="AB77" i="1"/>
  <c r="AB81" i="1" s="1"/>
  <c r="AZ72" i="1"/>
  <c r="CQ76" i="1"/>
  <c r="CQ80" i="1" s="1"/>
  <c r="BK80" i="1"/>
  <c r="AL77" i="1"/>
  <c r="AL81" i="1" s="1"/>
  <c r="BU72" i="1"/>
  <c r="BJ72" i="1"/>
  <c r="BC76" i="1"/>
  <c r="BC80" i="1" s="1"/>
  <c r="AE77" i="1"/>
  <c r="AE81" i="1" s="1"/>
  <c r="CP68" i="1"/>
  <c r="BJ68" i="1"/>
  <c r="BW77" i="1"/>
  <c r="BW81" i="1" s="1"/>
  <c r="CR68" i="1"/>
  <c r="AU69" i="1"/>
  <c r="CE80" i="1"/>
  <c r="AA81" i="1"/>
  <c r="AL73" i="1"/>
  <c r="BG81" i="1"/>
  <c r="AR73" i="1"/>
  <c r="CV72" i="1"/>
  <c r="CQ77" i="1"/>
  <c r="CQ81" i="1" s="1"/>
  <c r="BJ80" i="1"/>
  <c r="AU72" i="1"/>
  <c r="BC68" i="1"/>
  <c r="BP77" i="1"/>
  <c r="BP81" i="1" s="1"/>
  <c r="BP69" i="1"/>
  <c r="AD73" i="1"/>
  <c r="BO73" i="1"/>
  <c r="AQ72" i="1"/>
  <c r="AJ77" i="1"/>
  <c r="AJ81" i="1" s="1"/>
  <c r="T77" i="1"/>
  <c r="T81" i="1" s="1"/>
  <c r="CA80" i="1"/>
  <c r="AR80" i="1"/>
  <c r="BZ81" i="1"/>
  <c r="AT76" i="1"/>
  <c r="AT80" i="1" s="1"/>
  <c r="N68" i="1"/>
  <c r="CF77" i="1"/>
  <c r="CF81" i="1" s="1"/>
  <c r="BO76" i="1"/>
  <c r="BO80" i="1" s="1"/>
  <c r="AQ69" i="1"/>
  <c r="BQ72" i="1"/>
  <c r="BP68" i="1"/>
  <c r="AJ76" i="1"/>
  <c r="AJ80" i="1" s="1"/>
  <c r="AD77" i="1"/>
  <c r="AD81" i="1" s="1"/>
  <c r="N76" i="1"/>
  <c r="N80" i="1" s="1"/>
  <c r="CF69" i="1"/>
  <c r="BO68" i="1"/>
  <c r="AQ77" i="1"/>
  <c r="AQ81" i="1" s="1"/>
  <c r="Z80" i="1"/>
  <c r="AQ80" i="1"/>
  <c r="BP76" i="1"/>
  <c r="BP80" i="1" s="1"/>
  <c r="AI72" i="1"/>
  <c r="R81" i="1"/>
  <c r="AD68" i="1"/>
  <c r="AD69" i="1"/>
  <c r="AI68" i="1"/>
  <c r="AD80" i="1"/>
  <c r="V80" i="1"/>
  <c r="BD73" i="1"/>
  <c r="AI81" i="1"/>
  <c r="AG80" i="1"/>
  <c r="BZ68" i="1"/>
  <c r="AY72" i="1"/>
  <c r="BZ72" i="1"/>
  <c r="AI69" i="1"/>
  <c r="BA72" i="1"/>
  <c r="AO81" i="1"/>
  <c r="CA81" i="1"/>
  <c r="AS76" i="1"/>
  <c r="AS80" i="1" s="1"/>
  <c r="AS77" i="1"/>
  <c r="AS81" i="1" s="1"/>
  <c r="AS68" i="1"/>
  <c r="AS69" i="1"/>
  <c r="BX80" i="1"/>
  <c r="G68" i="1"/>
  <c r="G77" i="1"/>
  <c r="G81" i="1" s="1"/>
  <c r="G76" i="1"/>
  <c r="G80" i="1" s="1"/>
  <c r="G69" i="1"/>
  <c r="CJ77" i="1"/>
  <c r="CJ81" i="1" s="1"/>
  <c r="CJ76" i="1"/>
  <c r="CJ80" i="1" s="1"/>
  <c r="CJ69" i="1"/>
  <c r="CJ68" i="1"/>
  <c r="X77" i="1"/>
  <c r="X81" i="1" s="1"/>
  <c r="X76" i="1"/>
  <c r="X80" i="1" s="1"/>
  <c r="X69" i="1"/>
  <c r="X68" i="1"/>
  <c r="D78" i="1"/>
  <c r="D73" i="1"/>
  <c r="D72" i="1"/>
  <c r="D70" i="1"/>
  <c r="C70" i="1" s="1"/>
  <c r="D79" i="1"/>
  <c r="D71" i="1"/>
  <c r="C71" i="1" s="1"/>
  <c r="AP81" i="1"/>
  <c r="CB77" i="1"/>
  <c r="CB81" i="1" s="1"/>
  <c r="CB69" i="1"/>
  <c r="CB68" i="1"/>
  <c r="CB76" i="1"/>
  <c r="CB80" i="1" s="1"/>
  <c r="P77" i="1"/>
  <c r="P81" i="1" s="1"/>
  <c r="P76" i="1"/>
  <c r="P80" i="1" s="1"/>
  <c r="P69" i="1"/>
  <c r="P68" i="1"/>
  <c r="P72" i="1"/>
  <c r="CK81" i="1"/>
  <c r="CO76" i="1"/>
  <c r="CO80" i="1" s="1"/>
  <c r="CO77" i="1"/>
  <c r="CO81" i="1" s="1"/>
  <c r="CO68" i="1"/>
  <c r="CO69" i="1"/>
  <c r="CU76" i="1"/>
  <c r="CU80" i="1" s="1"/>
  <c r="CU77" i="1"/>
  <c r="CU81" i="1" s="1"/>
  <c r="CU68" i="1"/>
  <c r="CU69" i="1"/>
  <c r="CM76" i="1"/>
  <c r="CM80" i="1" s="1"/>
  <c r="CM68" i="1"/>
  <c r="CM77" i="1"/>
  <c r="CM81" i="1" s="1"/>
  <c r="CM69" i="1"/>
  <c r="CU72" i="1"/>
  <c r="I77" i="1"/>
  <c r="I81" i="1" s="1"/>
  <c r="I76" i="1"/>
  <c r="I80" i="1" s="1"/>
  <c r="I68" i="1"/>
  <c r="I69" i="1"/>
  <c r="AC76" i="1"/>
  <c r="AC80" i="1" s="1"/>
  <c r="AC77" i="1"/>
  <c r="AC81" i="1" s="1"/>
  <c r="AC69" i="1"/>
  <c r="AC73" i="1"/>
  <c r="AC68" i="1"/>
  <c r="CG72" i="1"/>
  <c r="CU73" i="1"/>
  <c r="CB72" i="1"/>
  <c r="AS73" i="1"/>
  <c r="I72" i="1"/>
  <c r="BT77" i="1"/>
  <c r="BT81" i="1" s="1"/>
  <c r="BT69" i="1"/>
  <c r="BT76" i="1"/>
  <c r="BT80" i="1" s="1"/>
  <c r="BT68" i="1"/>
  <c r="BT73" i="1"/>
  <c r="D76" i="1"/>
  <c r="D77" i="1"/>
  <c r="D69" i="1"/>
  <c r="D68" i="1"/>
  <c r="AP80" i="1"/>
  <c r="CI80" i="1"/>
  <c r="AN77" i="1"/>
  <c r="AN81" i="1" s="1"/>
  <c r="AN76" i="1"/>
  <c r="AN80" i="1" s="1"/>
  <c r="AN69" i="1"/>
  <c r="AN68" i="1"/>
  <c r="BA76" i="1"/>
  <c r="BA80" i="1" s="1"/>
  <c r="BA77" i="1"/>
  <c r="BA81" i="1" s="1"/>
  <c r="BA69" i="1"/>
  <c r="BA68" i="1"/>
  <c r="AF77" i="1"/>
  <c r="AF81" i="1" s="1"/>
  <c r="AF76" i="1"/>
  <c r="AF80" i="1" s="1"/>
  <c r="AF68" i="1"/>
  <c r="AF69" i="1"/>
  <c r="CT76" i="1"/>
  <c r="CT80" i="1" s="1"/>
  <c r="CT77" i="1"/>
  <c r="CT81" i="1" s="1"/>
  <c r="CT69" i="1"/>
  <c r="CT68" i="1"/>
  <c r="U76" i="1"/>
  <c r="U80" i="1" s="1"/>
  <c r="U77" i="1"/>
  <c r="U81" i="1" s="1"/>
  <c r="U69" i="1"/>
  <c r="U68" i="1"/>
  <c r="U72" i="1"/>
  <c r="S81" i="1"/>
  <c r="BN81" i="1"/>
  <c r="Y80" i="1"/>
  <c r="BL77" i="1"/>
  <c r="BL81" i="1" s="1"/>
  <c r="BL69" i="1"/>
  <c r="BL68" i="1"/>
  <c r="BL76" i="1"/>
  <c r="BL80" i="1" s="1"/>
  <c r="BL73" i="1"/>
  <c r="BS81" i="1"/>
  <c r="U73" i="1"/>
  <c r="T80" i="1"/>
  <c r="BI76" i="1"/>
  <c r="BI80" i="1" s="1"/>
  <c r="BI77" i="1"/>
  <c r="BI81" i="1" s="1"/>
  <c r="BI69" i="1"/>
  <c r="BI68" i="1"/>
  <c r="CG76" i="1"/>
  <c r="CG80" i="1" s="1"/>
  <c r="CG77" i="1"/>
  <c r="CG81" i="1" s="1"/>
  <c r="CG68" i="1"/>
  <c r="CG69" i="1"/>
  <c r="AE80" i="1"/>
  <c r="J34" i="1"/>
  <c r="CM72" i="1"/>
  <c r="V81" i="1"/>
  <c r="CM73" i="1"/>
  <c r="CL76" i="1"/>
  <c r="CL80" i="1" s="1"/>
  <c r="CL77" i="1"/>
  <c r="CL81" i="1" s="1"/>
  <c r="CL69" i="1"/>
  <c r="CL68" i="1"/>
  <c r="BY76" i="1"/>
  <c r="BY80" i="1" s="1"/>
  <c r="BY77" i="1"/>
  <c r="BY81" i="1" s="1"/>
  <c r="BY69" i="1"/>
  <c r="BY68" i="1"/>
  <c r="CN77" i="1"/>
  <c r="CN81" i="1" s="1"/>
  <c r="CN69" i="1"/>
  <c r="CN68" i="1"/>
  <c r="CN76" i="1"/>
  <c r="CN80" i="1" s="1"/>
  <c r="CO72" i="1"/>
  <c r="BI72" i="1"/>
  <c r="CN72" i="1"/>
  <c r="AR81" i="1"/>
  <c r="E76" i="1"/>
  <c r="E80" i="1" s="1"/>
  <c r="E77" i="1"/>
  <c r="E81" i="1" s="1"/>
  <c r="E69" i="1"/>
  <c r="E68" i="1"/>
  <c r="CT73" i="1"/>
  <c r="AS72" i="1"/>
  <c r="BU80" i="1"/>
  <c r="I73" i="1"/>
  <c r="BD77" i="1"/>
  <c r="BD81" i="1" s="1"/>
  <c r="BD76" i="1"/>
  <c r="BD80" i="1" s="1"/>
  <c r="BD69" i="1"/>
  <c r="BD68" i="1"/>
  <c r="BV76" i="1"/>
  <c r="BV80" i="1" s="1"/>
  <c r="BV69" i="1"/>
  <c r="BV77" i="1"/>
  <c r="BV81" i="1" s="1"/>
  <c r="BV68" i="1"/>
  <c r="AL80" i="1"/>
  <c r="CW76" i="1"/>
  <c r="CW80" i="1" s="1"/>
  <c r="CW77" i="1"/>
  <c r="CW81" i="1" s="1"/>
  <c r="CW68" i="1"/>
  <c r="CW72" i="1"/>
  <c r="CW69" i="1"/>
  <c r="CD76" i="1"/>
  <c r="CD80" i="1" s="1"/>
  <c r="CD69" i="1"/>
  <c r="CD77" i="1"/>
  <c r="CD81" i="1" s="1"/>
  <c r="CD68" i="1"/>
  <c r="CD73" i="1"/>
  <c r="BV72" i="1"/>
  <c r="BQ76" i="1"/>
  <c r="BQ80" i="1" s="1"/>
  <c r="BQ77" i="1"/>
  <c r="BQ81" i="1" s="1"/>
  <c r="BQ68" i="1"/>
  <c r="BQ69" i="1"/>
  <c r="CO73" i="1"/>
  <c r="CN73" i="1"/>
  <c r="BX81" i="1"/>
  <c r="CL72" i="1"/>
  <c r="CT72" i="1"/>
  <c r="AV77" i="1"/>
  <c r="AV81" i="1" s="1"/>
  <c r="AV69" i="1"/>
  <c r="AV76" i="1"/>
  <c r="AV80" i="1" s="1"/>
  <c r="AV68" i="1"/>
  <c r="BW80" i="1"/>
  <c r="G73" i="1"/>
  <c r="C80" i="2" l="1"/>
  <c r="C81" i="2"/>
  <c r="F77" i="1"/>
  <c r="F81" i="1" s="1"/>
  <c r="F68" i="1"/>
  <c r="F76" i="1"/>
  <c r="F80" i="1" s="1"/>
  <c r="F73" i="1"/>
  <c r="F69" i="1"/>
  <c r="H73" i="1"/>
  <c r="H76" i="1"/>
  <c r="H80" i="1" s="1"/>
  <c r="H68" i="1"/>
  <c r="H69" i="1"/>
  <c r="H77" i="1"/>
  <c r="H81" i="1" s="1"/>
  <c r="J50" i="1"/>
  <c r="J73" i="1" s="1"/>
  <c r="K34" i="1"/>
  <c r="C78" i="1"/>
  <c r="D80" i="1"/>
  <c r="D81" i="1"/>
  <c r="C79" i="1"/>
  <c r="K48" i="1" l="1"/>
  <c r="K50" i="1" s="1"/>
  <c r="J72" i="1"/>
  <c r="J68" i="1"/>
  <c r="J69" i="1"/>
  <c r="J76" i="1"/>
  <c r="J80" i="1" s="1"/>
  <c r="J77" i="1"/>
  <c r="J81" i="1" s="1"/>
  <c r="L34" i="1"/>
  <c r="L48" i="1"/>
  <c r="M34" i="1" l="1"/>
  <c r="C24" i="1"/>
  <c r="C34" i="1" s="1"/>
  <c r="M2" i="1" s="1"/>
  <c r="M3" i="1" s="1"/>
  <c r="M48" i="1"/>
  <c r="C48" i="1"/>
  <c r="L50" i="1"/>
  <c r="K76" i="1"/>
  <c r="K77" i="1"/>
  <c r="K69" i="1"/>
  <c r="K68" i="1"/>
  <c r="K72" i="1"/>
  <c r="K73" i="1"/>
  <c r="M50" i="1" l="1"/>
  <c r="M77" i="1" s="1"/>
  <c r="M81" i="1" s="1"/>
  <c r="K80" i="1"/>
  <c r="K81" i="1"/>
  <c r="L77" i="1"/>
  <c r="L81" i="1" s="1"/>
  <c r="L69" i="1"/>
  <c r="L68" i="1"/>
  <c r="L76" i="1"/>
  <c r="L80" i="1" s="1"/>
  <c r="L73" i="1"/>
  <c r="L72" i="1"/>
  <c r="M72" i="1" l="1"/>
  <c r="M73" i="1"/>
  <c r="M68" i="1"/>
  <c r="M69" i="1"/>
  <c r="M76" i="1"/>
  <c r="M80" i="1" s="1"/>
  <c r="C36" i="1"/>
  <c r="C39" i="1" s="1"/>
  <c r="C50" i="1" s="1"/>
  <c r="AK39" i="1"/>
  <c r="AK50" i="1" s="1"/>
  <c r="AK73" i="1" l="1"/>
  <c r="C73" i="1" s="1"/>
  <c r="AK76" i="1"/>
  <c r="AK69" i="1"/>
  <c r="C69" i="1" s="1"/>
  <c r="AK68" i="1"/>
  <c r="C68" i="1" s="1"/>
  <c r="AK72" i="1"/>
  <c r="C72" i="1" s="1"/>
  <c r="AK77" i="1"/>
  <c r="C77" i="1" l="1"/>
  <c r="AK81" i="1"/>
  <c r="AK80" i="1"/>
  <c r="C76" i="1"/>
  <c r="M8" i="1" l="1"/>
  <c r="C81" i="1"/>
  <c r="M7" i="1"/>
  <c r="C80" i="1"/>
</calcChain>
</file>

<file path=xl/sharedStrings.xml><?xml version="1.0" encoding="utf-8"?>
<sst xmlns="http://schemas.openxmlformats.org/spreadsheetml/2006/main" count="164" uniqueCount="80">
  <si>
    <t>Project Name:</t>
  </si>
  <si>
    <t>Test 2</t>
  </si>
  <si>
    <t>Project ID:</t>
  </si>
  <si>
    <t>Date of Calculation:</t>
  </si>
  <si>
    <t>Person Undertaking the Calculation:</t>
  </si>
  <si>
    <t>Discount Rate:</t>
  </si>
  <si>
    <t>Including Carbon:</t>
  </si>
  <si>
    <t>Yellow cells are for users to input data.  Only yellow cells can be changed.</t>
  </si>
  <si>
    <t>Excluding Carbon:</t>
  </si>
  <si>
    <t>Calendar Year</t>
  </si>
  <si>
    <t>Total</t>
  </si>
  <si>
    <t>0-99</t>
  </si>
  <si>
    <t>Costs</t>
  </si>
  <si>
    <t>Subtotal</t>
  </si>
  <si>
    <t>Other Costs:</t>
  </si>
  <si>
    <t>Total Costs</t>
  </si>
  <si>
    <t>Income</t>
  </si>
  <si>
    <t>Grants:</t>
  </si>
  <si>
    <t>Total Income</t>
  </si>
  <si>
    <t>Constant (cash) Figures</t>
  </si>
  <si>
    <t>Total Costs in. Carbon</t>
  </si>
  <si>
    <t>Total Costs exc. Carbon</t>
  </si>
  <si>
    <t>Total Income inc. Carbon</t>
  </si>
  <si>
    <t>Total Income exc. Carbon</t>
  </si>
  <si>
    <t>Net Cash Flow Including Carbon</t>
  </si>
  <si>
    <t>Net Cash Flow Excluding Carbon</t>
  </si>
  <si>
    <t>Discounted Figures</t>
  </si>
  <si>
    <t>Discounted Costs</t>
  </si>
  <si>
    <t>Discounted Costs Excluding Carbon</t>
  </si>
  <si>
    <t>Discounted Income inc. Carbon</t>
  </si>
  <si>
    <t>Discounted Income exc. Carbon</t>
  </si>
  <si>
    <t>Net Discounted Flow incl Carbon</t>
  </si>
  <si>
    <t>Net Discounted Flow excl Carbon</t>
  </si>
  <si>
    <t>####/####</t>
  </si>
  <si>
    <t>dd/mm/yyy</t>
  </si>
  <si>
    <t>JH</t>
  </si>
  <si>
    <t>Green cells contain information that cannot be changed and formulae for calculations.</t>
  </si>
  <si>
    <t>Test Restoration Project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</si>
  <si>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</si>
  <si>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</si>
  <si>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</si>
  <si>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</si>
  <si>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</si>
  <si>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</si>
  <si>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</si>
  <si>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</si>
  <si>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</si>
  <si>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</si>
  <si>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</si>
  <si>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</si>
  <si>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Restoration, Management and Maintenance Costs:</t>
  </si>
  <si>
    <t>Item 1 e.g. Drain-Blocking</t>
  </si>
  <si>
    <t>Item 2 e.g. Re-Profiling</t>
  </si>
  <si>
    <t>Item 3 e.g. Sphagnum Plugs</t>
  </si>
  <si>
    <t>Item 4 e.g. Labour</t>
  </si>
  <si>
    <t>Item 5 e.g. Year 2 Re-vegetation management</t>
  </si>
  <si>
    <t>Year Restoration Begins:</t>
  </si>
  <si>
    <t>Project Duration (years)</t>
  </si>
  <si>
    <t>Item 6 e.g. General Maintenance</t>
  </si>
  <si>
    <t xml:space="preserve">Validation </t>
  </si>
  <si>
    <t>Verification</t>
  </si>
  <si>
    <t>Registry Fee</t>
  </si>
  <si>
    <t>Peatland Code Costs:</t>
  </si>
  <si>
    <t>Item 2 e.g. Income Foregone</t>
  </si>
  <si>
    <t>Item 1 e.g. Insurance</t>
  </si>
  <si>
    <t xml:space="preserve">Item 1 e.g. Rural Development Grant </t>
  </si>
  <si>
    <t>Item 2 e.g. Regional Grant (Peatland Action etc.)</t>
  </si>
  <si>
    <t xml:space="preserve">Item 3 </t>
  </si>
  <si>
    <t>Private Income:</t>
  </si>
  <si>
    <t>Other e.g. Grazing Rent</t>
  </si>
  <si>
    <t>Other e.g. Shooting Rent</t>
  </si>
  <si>
    <t xml:space="preserve">Other </t>
  </si>
  <si>
    <t>Carbon Finance (Real or anticipated)</t>
  </si>
  <si>
    <t>Predicted Net Claimable Emissions Reduction (tCO2e):</t>
  </si>
  <si>
    <t>Project Duration (Years):</t>
  </si>
  <si>
    <t>Project Area (ha):</t>
  </si>
  <si>
    <t>% Grant Funded:</t>
  </si>
  <si>
    <t>% Carbon Finance Required:</t>
  </si>
  <si>
    <t>Test 3 (NPV)</t>
  </si>
  <si>
    <t>Item 3 e.g. Broker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</si>
</sst>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0" fillId="3" borderId="0" xfId="0" applyFill="1" applyAlignment="1">
      <alignment horizontal="left"/>
    </xf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3" borderId="2" xfId="0" applyFill="1" applyBorder="1"/>
    <xf numFmtId="0" fontId="0" fillId="2" borderId="2" xfId="0" applyFill="1" applyBorder="1"/>
    <xf numFmtId="0" fontId="0" fillId="3" borderId="1" xfId="0" applyFill="1" applyBorder="1"/>
    <xf numFmtId="0" fontId="0" fillId="2" borderId="1" xfId="0" applyFill="1" applyBorder="1"/>
    <xf numFmtId="0" fontId="0" fillId="3" borderId="0" xfId="0" applyFill="1" applyBorder="1"/>
    <xf numFmtId="0" fontId="0" fillId="2" borderId="0" xfId="0" applyFill="1" applyBorder="1"/>
    <xf numFmtId="0" fontId="3" fillId="2" borderId="0" xfId="0" applyFont="1" applyFill="1"/>
    <xf numFmtId="10" fontId="0" fillId="2" borderId="0" xfId="0" applyNumberFormat="1" applyFill="1"/>
    <xf numFmtId="0" fontId="4" fillId="2" borderId="0" xfId="0" applyFont="1" applyFill="1"/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C8F0-F0AE-4EB9-A544-5759D7A91F07}">
  <dimension ref="A1:CY81"/>
  <sheetViews>
    <sheetView tabSelected="1" workbookViewId="0">
      <selection activeCell="D24" sqref="D24:CY24"/>
    </sheetView>
  </sheetViews>
  <sheetFormatPr defaultRowHeight="15" x14ac:dyDescent="0.25"/>
  <cols>
    <col min="1" max="1" width="20.140625" customWidth="1"/>
    <col min="2" max="2" width="42.85546875" customWidth="1"/>
    <col min="3" max="3" width="12" bestFit="1" customWidth="1"/>
    <col min="4" max="4" width="11.42578125" bestFit="1" customWidth="1"/>
    <col min="13" max="13" width="9.28515625" customWidth="1"/>
  </cols>
  <sheetData>
    <row r="1" spans="1:103" x14ac:dyDescent="0.25">
      <c r="A1" s="3" t="s">
        <v>0</v>
      </c>
      <c r="B1" s="1"/>
      <c r="C1" s="1"/>
      <c r="D1" s="17"/>
      <c r="E1" s="17"/>
      <c r="F1" s="17"/>
      <c r="G1" s="17"/>
      <c r="I1" s="16" t="s">
        <v>1</v>
      </c>
      <c r="J1" s="3"/>
      <c r="K1" s="1"/>
      <c r="L1" s="1"/>
      <c r="M1" s="1"/>
    </row>
    <row r="2" spans="1:103" x14ac:dyDescent="0.25">
      <c r="A2" s="3" t="s">
        <v>2</v>
      </c>
      <c r="B2" s="1"/>
      <c r="C2" s="1"/>
      <c r="D2" s="17"/>
      <c r="E2" s="17"/>
      <c r="F2" s="17"/>
      <c r="G2" s="17"/>
      <c r="I2" s="3" t="s">
        <v>76</v>
      </c>
      <c r="J2" s="3"/>
      <c r="K2" s="1"/>
      <c r="L2" s="1"/>
      <c r="M2" s="15" t="e">
        <f>C58/C34</f>
        <v>#DIV/0!</v>
      </c>
    </row>
    <row r="3" spans="1:103" x14ac:dyDescent="0.25">
      <c r="A3" s="3" t="s">
        <v>3</v>
      </c>
      <c r="B3" s="1"/>
      <c r="C3" s="1"/>
      <c r="D3" s="17"/>
      <c r="E3" s="17"/>
      <c r="F3" s="17"/>
      <c r="G3" s="17"/>
      <c r="I3" s="3" t="s">
        <v>77</v>
      </c>
      <c r="J3" s="3"/>
      <c r="K3" s="1"/>
      <c r="L3" s="1"/>
      <c r="M3" s="15" t="e">
        <f>100%-M2</f>
        <v>#DIV/0!</v>
      </c>
    </row>
    <row r="4" spans="1:103" x14ac:dyDescent="0.25">
      <c r="A4" s="3" t="s">
        <v>4</v>
      </c>
      <c r="B4" s="1"/>
      <c r="C4" s="1"/>
      <c r="D4" s="17"/>
      <c r="E4" s="17"/>
      <c r="F4" s="17"/>
      <c r="G4" s="17"/>
      <c r="I4" s="1"/>
      <c r="J4" s="3"/>
      <c r="K4" s="1"/>
      <c r="L4" s="1"/>
      <c r="M4" s="1"/>
    </row>
    <row r="5" spans="1:103" x14ac:dyDescent="0.25">
      <c r="A5" s="3" t="s">
        <v>56</v>
      </c>
      <c r="B5" s="1"/>
      <c r="C5" s="1"/>
      <c r="D5" s="17"/>
      <c r="E5" s="17"/>
      <c r="F5" s="17"/>
      <c r="G5" s="17"/>
      <c r="I5" s="16" t="s">
        <v>78</v>
      </c>
      <c r="J5" s="3"/>
      <c r="K5" s="1"/>
      <c r="L5" s="1"/>
      <c r="M5" s="1"/>
    </row>
    <row r="6" spans="1:103" x14ac:dyDescent="0.25">
      <c r="A6" s="3" t="s">
        <v>75</v>
      </c>
      <c r="B6" s="1"/>
      <c r="C6" s="1"/>
      <c r="D6" s="17"/>
      <c r="E6" s="17"/>
      <c r="F6" s="17"/>
      <c r="G6" s="17"/>
      <c r="I6" s="3" t="s">
        <v>5</v>
      </c>
      <c r="J6" s="3"/>
      <c r="K6" s="1"/>
      <c r="L6" s="1"/>
      <c r="M6" s="15">
        <v>0.03</v>
      </c>
    </row>
    <row r="7" spans="1:103" x14ac:dyDescent="0.25">
      <c r="A7" s="3" t="s">
        <v>74</v>
      </c>
      <c r="B7" s="1"/>
      <c r="C7" s="1"/>
      <c r="D7" s="17"/>
      <c r="E7" s="17"/>
      <c r="F7" s="17"/>
      <c r="G7" s="17"/>
      <c r="I7" s="3" t="s">
        <v>6</v>
      </c>
      <c r="J7" s="3"/>
      <c r="K7" s="1"/>
      <c r="L7" s="1"/>
      <c r="M7" s="1">
        <f>SUM(D80:CY80)</f>
        <v>0</v>
      </c>
    </row>
    <row r="8" spans="1:103" x14ac:dyDescent="0.25">
      <c r="A8" s="3" t="s">
        <v>73</v>
      </c>
      <c r="B8" s="1"/>
      <c r="C8" s="1"/>
      <c r="D8" s="17"/>
      <c r="E8" s="17"/>
      <c r="F8" s="17"/>
      <c r="G8" s="17"/>
      <c r="I8" s="3" t="s">
        <v>8</v>
      </c>
      <c r="J8" s="3"/>
      <c r="K8" s="1"/>
      <c r="L8" s="1"/>
      <c r="M8" s="1">
        <f>SUM(D81:CY81)</f>
        <v>0</v>
      </c>
    </row>
    <row r="9" spans="1:103" x14ac:dyDescent="0.25">
      <c r="I9" s="3"/>
      <c r="J9" s="3"/>
      <c r="K9" s="1"/>
      <c r="L9" s="1"/>
      <c r="M9" s="1"/>
    </row>
    <row r="10" spans="1:103" x14ac:dyDescent="0.25">
      <c r="A10" s="2" t="s">
        <v>7</v>
      </c>
      <c r="B10" s="2"/>
      <c r="C10" s="2"/>
      <c r="D10" s="2"/>
      <c r="E10" s="2"/>
      <c r="F10" s="2"/>
      <c r="G10" s="2"/>
    </row>
    <row r="11" spans="1:103" x14ac:dyDescent="0.25">
      <c r="A11" s="1" t="s">
        <v>36</v>
      </c>
      <c r="B11" s="1"/>
      <c r="C11" s="1"/>
      <c r="D11" s="1"/>
      <c r="E11" s="1"/>
      <c r="F11" s="1"/>
      <c r="G11" s="1"/>
    </row>
    <row r="13" spans="1:103" s="5" customFormat="1" x14ac:dyDescent="0.25">
      <c r="A13" s="3" t="s">
        <v>9</v>
      </c>
      <c r="B13" s="3"/>
      <c r="C13" s="3" t="s">
        <v>10</v>
      </c>
      <c r="D13" s="3">
        <f>D5</f>
        <v>0</v>
      </c>
      <c r="E13" s="3">
        <f>D13+1</f>
        <v>1</v>
      </c>
      <c r="F13" s="3">
        <f t="shared" ref="F13:BQ13" si="0">E13+1</f>
        <v>2</v>
      </c>
      <c r="G13" s="3">
        <f t="shared" si="0"/>
        <v>3</v>
      </c>
      <c r="H13" s="3">
        <f t="shared" si="0"/>
        <v>4</v>
      </c>
      <c r="I13" s="3">
        <f t="shared" si="0"/>
        <v>5</v>
      </c>
      <c r="J13" s="3">
        <f t="shared" si="0"/>
        <v>6</v>
      </c>
      <c r="K13" s="3">
        <f t="shared" si="0"/>
        <v>7</v>
      </c>
      <c r="L13" s="3">
        <f t="shared" si="0"/>
        <v>8</v>
      </c>
      <c r="M13" s="3">
        <f t="shared" si="0"/>
        <v>9</v>
      </c>
      <c r="N13" s="3">
        <f t="shared" si="0"/>
        <v>10</v>
      </c>
      <c r="O13" s="3">
        <f t="shared" si="0"/>
        <v>11</v>
      </c>
      <c r="P13" s="3">
        <f t="shared" si="0"/>
        <v>12</v>
      </c>
      <c r="Q13" s="3">
        <f t="shared" si="0"/>
        <v>13</v>
      </c>
      <c r="R13" s="3">
        <f t="shared" si="0"/>
        <v>14</v>
      </c>
      <c r="S13" s="3">
        <f t="shared" si="0"/>
        <v>15</v>
      </c>
      <c r="T13" s="3">
        <f t="shared" si="0"/>
        <v>16</v>
      </c>
      <c r="U13" s="3">
        <f t="shared" si="0"/>
        <v>17</v>
      </c>
      <c r="V13" s="3">
        <f t="shared" si="0"/>
        <v>18</v>
      </c>
      <c r="W13" s="3">
        <f t="shared" si="0"/>
        <v>19</v>
      </c>
      <c r="X13" s="3">
        <f t="shared" si="0"/>
        <v>20</v>
      </c>
      <c r="Y13" s="3">
        <f t="shared" si="0"/>
        <v>21</v>
      </c>
      <c r="Z13" s="3">
        <f t="shared" si="0"/>
        <v>22</v>
      </c>
      <c r="AA13" s="3">
        <f t="shared" si="0"/>
        <v>23</v>
      </c>
      <c r="AB13" s="3">
        <f t="shared" si="0"/>
        <v>24</v>
      </c>
      <c r="AC13" s="3">
        <f t="shared" si="0"/>
        <v>25</v>
      </c>
      <c r="AD13" s="3">
        <f t="shared" si="0"/>
        <v>26</v>
      </c>
      <c r="AE13" s="3">
        <f t="shared" si="0"/>
        <v>27</v>
      </c>
      <c r="AF13" s="3">
        <f t="shared" si="0"/>
        <v>28</v>
      </c>
      <c r="AG13" s="3">
        <f t="shared" si="0"/>
        <v>29</v>
      </c>
      <c r="AH13" s="3">
        <f t="shared" si="0"/>
        <v>30</v>
      </c>
      <c r="AI13" s="3">
        <f t="shared" si="0"/>
        <v>31</v>
      </c>
      <c r="AJ13" s="3">
        <f t="shared" si="0"/>
        <v>32</v>
      </c>
      <c r="AK13" s="3">
        <f t="shared" si="0"/>
        <v>33</v>
      </c>
      <c r="AL13" s="3">
        <f t="shared" si="0"/>
        <v>34</v>
      </c>
      <c r="AM13" s="3">
        <f t="shared" si="0"/>
        <v>35</v>
      </c>
      <c r="AN13" s="3">
        <f t="shared" si="0"/>
        <v>36</v>
      </c>
      <c r="AO13" s="3">
        <f t="shared" si="0"/>
        <v>37</v>
      </c>
      <c r="AP13" s="3">
        <f t="shared" si="0"/>
        <v>38</v>
      </c>
      <c r="AQ13" s="3">
        <f t="shared" si="0"/>
        <v>39</v>
      </c>
      <c r="AR13" s="3">
        <f t="shared" si="0"/>
        <v>40</v>
      </c>
      <c r="AS13" s="3">
        <f t="shared" si="0"/>
        <v>41</v>
      </c>
      <c r="AT13" s="3">
        <f t="shared" si="0"/>
        <v>42</v>
      </c>
      <c r="AU13" s="3">
        <f t="shared" si="0"/>
        <v>43</v>
      </c>
      <c r="AV13" s="3">
        <f t="shared" si="0"/>
        <v>44</v>
      </c>
      <c r="AW13" s="3">
        <f t="shared" si="0"/>
        <v>45</v>
      </c>
      <c r="AX13" s="3">
        <f t="shared" si="0"/>
        <v>46</v>
      </c>
      <c r="AY13" s="3">
        <f t="shared" si="0"/>
        <v>47</v>
      </c>
      <c r="AZ13" s="3">
        <f t="shared" si="0"/>
        <v>48</v>
      </c>
      <c r="BA13" s="3">
        <f t="shared" si="0"/>
        <v>49</v>
      </c>
      <c r="BB13" s="3">
        <f t="shared" si="0"/>
        <v>50</v>
      </c>
      <c r="BC13" s="3">
        <f t="shared" si="0"/>
        <v>51</v>
      </c>
      <c r="BD13" s="3">
        <f t="shared" si="0"/>
        <v>52</v>
      </c>
      <c r="BE13" s="3">
        <f t="shared" si="0"/>
        <v>53</v>
      </c>
      <c r="BF13" s="3">
        <f t="shared" si="0"/>
        <v>54</v>
      </c>
      <c r="BG13" s="3">
        <f t="shared" si="0"/>
        <v>55</v>
      </c>
      <c r="BH13" s="3">
        <f t="shared" si="0"/>
        <v>56</v>
      </c>
      <c r="BI13" s="3">
        <f t="shared" si="0"/>
        <v>57</v>
      </c>
      <c r="BJ13" s="3">
        <f t="shared" si="0"/>
        <v>58</v>
      </c>
      <c r="BK13" s="3">
        <f t="shared" si="0"/>
        <v>59</v>
      </c>
      <c r="BL13" s="3">
        <f t="shared" si="0"/>
        <v>60</v>
      </c>
      <c r="BM13" s="3">
        <f t="shared" si="0"/>
        <v>61</v>
      </c>
      <c r="BN13" s="3">
        <f t="shared" si="0"/>
        <v>62</v>
      </c>
      <c r="BO13" s="3">
        <f t="shared" si="0"/>
        <v>63</v>
      </c>
      <c r="BP13" s="3">
        <f t="shared" si="0"/>
        <v>64</v>
      </c>
      <c r="BQ13" s="3">
        <f t="shared" si="0"/>
        <v>65</v>
      </c>
      <c r="BR13" s="3">
        <f t="shared" ref="BR13:CY13" si="1">BQ13+1</f>
        <v>66</v>
      </c>
      <c r="BS13" s="3">
        <f t="shared" si="1"/>
        <v>67</v>
      </c>
      <c r="BT13" s="3">
        <f t="shared" si="1"/>
        <v>68</v>
      </c>
      <c r="BU13" s="3">
        <f t="shared" si="1"/>
        <v>69</v>
      </c>
      <c r="BV13" s="3">
        <f t="shared" si="1"/>
        <v>70</v>
      </c>
      <c r="BW13" s="3">
        <f t="shared" si="1"/>
        <v>71</v>
      </c>
      <c r="BX13" s="3">
        <f t="shared" si="1"/>
        <v>72</v>
      </c>
      <c r="BY13" s="3">
        <f t="shared" si="1"/>
        <v>73</v>
      </c>
      <c r="BZ13" s="3">
        <f t="shared" si="1"/>
        <v>74</v>
      </c>
      <c r="CA13" s="3">
        <f t="shared" si="1"/>
        <v>75</v>
      </c>
      <c r="CB13" s="3">
        <f t="shared" si="1"/>
        <v>76</v>
      </c>
      <c r="CC13" s="3">
        <f t="shared" si="1"/>
        <v>77</v>
      </c>
      <c r="CD13" s="3">
        <f t="shared" si="1"/>
        <v>78</v>
      </c>
      <c r="CE13" s="3">
        <f t="shared" si="1"/>
        <v>79</v>
      </c>
      <c r="CF13" s="3">
        <f t="shared" si="1"/>
        <v>80</v>
      </c>
      <c r="CG13" s="3">
        <f t="shared" si="1"/>
        <v>81</v>
      </c>
      <c r="CH13" s="3">
        <f t="shared" si="1"/>
        <v>82</v>
      </c>
      <c r="CI13" s="3">
        <f t="shared" si="1"/>
        <v>83</v>
      </c>
      <c r="CJ13" s="3">
        <f t="shared" si="1"/>
        <v>84</v>
      </c>
      <c r="CK13" s="3">
        <f t="shared" si="1"/>
        <v>85</v>
      </c>
      <c r="CL13" s="3">
        <f t="shared" si="1"/>
        <v>86</v>
      </c>
      <c r="CM13" s="3">
        <f t="shared" si="1"/>
        <v>87</v>
      </c>
      <c r="CN13" s="3">
        <f t="shared" si="1"/>
        <v>88</v>
      </c>
      <c r="CO13" s="3">
        <f t="shared" si="1"/>
        <v>89</v>
      </c>
      <c r="CP13" s="3">
        <f t="shared" si="1"/>
        <v>90</v>
      </c>
      <c r="CQ13" s="3">
        <f t="shared" si="1"/>
        <v>91</v>
      </c>
      <c r="CR13" s="3">
        <f t="shared" si="1"/>
        <v>92</v>
      </c>
      <c r="CS13" s="3">
        <f t="shared" si="1"/>
        <v>93</v>
      </c>
      <c r="CT13" s="3">
        <f t="shared" si="1"/>
        <v>94</v>
      </c>
      <c r="CU13" s="3">
        <f t="shared" si="1"/>
        <v>95</v>
      </c>
      <c r="CV13" s="3">
        <f t="shared" si="1"/>
        <v>96</v>
      </c>
      <c r="CW13" s="3">
        <f t="shared" si="1"/>
        <v>97</v>
      </c>
      <c r="CX13" s="3">
        <f t="shared" si="1"/>
        <v>98</v>
      </c>
      <c r="CY13" s="3">
        <f t="shared" si="1"/>
        <v>99</v>
      </c>
    </row>
    <row r="14" spans="1:103" s="5" customFormat="1" x14ac:dyDescent="0.25">
      <c r="A14" s="3" t="s">
        <v>57</v>
      </c>
      <c r="B14" s="3"/>
      <c r="C14" s="3" t="s">
        <v>11</v>
      </c>
      <c r="D14" s="3">
        <v>0</v>
      </c>
      <c r="E14" s="3">
        <v>1</v>
      </c>
      <c r="F14" s="3">
        <v>2</v>
      </c>
      <c r="G14" s="3">
        <v>3</v>
      </c>
      <c r="H14" s="3">
        <v>4</v>
      </c>
      <c r="I14" s="3">
        <v>5</v>
      </c>
      <c r="J14" s="3">
        <v>6</v>
      </c>
      <c r="K14" s="3">
        <v>7</v>
      </c>
      <c r="L14" s="3">
        <v>8</v>
      </c>
      <c r="M14" s="3">
        <v>9</v>
      </c>
      <c r="N14" s="3">
        <v>10</v>
      </c>
      <c r="O14" s="3">
        <v>11</v>
      </c>
      <c r="P14" s="3">
        <v>12</v>
      </c>
      <c r="Q14" s="3">
        <v>13</v>
      </c>
      <c r="R14" s="3">
        <v>14</v>
      </c>
      <c r="S14" s="3">
        <v>15</v>
      </c>
      <c r="T14" s="3">
        <v>16</v>
      </c>
      <c r="U14" s="3">
        <v>17</v>
      </c>
      <c r="V14" s="3">
        <v>18</v>
      </c>
      <c r="W14" s="3">
        <v>19</v>
      </c>
      <c r="X14" s="3">
        <v>20</v>
      </c>
      <c r="Y14" s="3">
        <v>21</v>
      </c>
      <c r="Z14" s="3">
        <v>22</v>
      </c>
      <c r="AA14" s="3">
        <v>23</v>
      </c>
      <c r="AB14" s="3">
        <v>24</v>
      </c>
      <c r="AC14" s="3">
        <v>25</v>
      </c>
      <c r="AD14" s="3">
        <v>26</v>
      </c>
      <c r="AE14" s="3">
        <v>27</v>
      </c>
      <c r="AF14" s="3">
        <v>28</v>
      </c>
      <c r="AG14" s="3">
        <v>29</v>
      </c>
      <c r="AH14" s="3">
        <v>30</v>
      </c>
      <c r="AI14" s="3">
        <v>31</v>
      </c>
      <c r="AJ14" s="3">
        <v>32</v>
      </c>
      <c r="AK14" s="3">
        <v>33</v>
      </c>
      <c r="AL14" s="3">
        <v>34</v>
      </c>
      <c r="AM14" s="3">
        <v>35</v>
      </c>
      <c r="AN14" s="3">
        <v>36</v>
      </c>
      <c r="AO14" s="3">
        <v>37</v>
      </c>
      <c r="AP14" s="3">
        <v>38</v>
      </c>
      <c r="AQ14" s="3">
        <v>39</v>
      </c>
      <c r="AR14" s="3">
        <v>40</v>
      </c>
      <c r="AS14" s="3">
        <v>41</v>
      </c>
      <c r="AT14" s="3">
        <v>42</v>
      </c>
      <c r="AU14" s="3">
        <v>43</v>
      </c>
      <c r="AV14" s="3">
        <v>44</v>
      </c>
      <c r="AW14" s="3">
        <v>45</v>
      </c>
      <c r="AX14" s="3">
        <v>46</v>
      </c>
      <c r="AY14" s="3">
        <v>47</v>
      </c>
      <c r="AZ14" s="3">
        <v>48</v>
      </c>
      <c r="BA14" s="3">
        <v>49</v>
      </c>
      <c r="BB14" s="3">
        <v>50</v>
      </c>
      <c r="BC14" s="3">
        <v>51</v>
      </c>
      <c r="BD14" s="3">
        <v>52</v>
      </c>
      <c r="BE14" s="3">
        <v>53</v>
      </c>
      <c r="BF14" s="3">
        <v>54</v>
      </c>
      <c r="BG14" s="3">
        <v>55</v>
      </c>
      <c r="BH14" s="3">
        <v>56</v>
      </c>
      <c r="BI14" s="3">
        <v>57</v>
      </c>
      <c r="BJ14" s="3">
        <v>58</v>
      </c>
      <c r="BK14" s="3">
        <v>59</v>
      </c>
      <c r="BL14" s="3">
        <v>60</v>
      </c>
      <c r="BM14" s="3">
        <v>61</v>
      </c>
      <c r="BN14" s="3">
        <v>62</v>
      </c>
      <c r="BO14" s="3">
        <v>63</v>
      </c>
      <c r="BP14" s="3">
        <v>64</v>
      </c>
      <c r="BQ14" s="3">
        <v>65</v>
      </c>
      <c r="BR14" s="3">
        <v>66</v>
      </c>
      <c r="BS14" s="3">
        <v>67</v>
      </c>
      <c r="BT14" s="3">
        <v>68</v>
      </c>
      <c r="BU14" s="3">
        <v>69</v>
      </c>
      <c r="BV14" s="3">
        <v>70</v>
      </c>
      <c r="BW14" s="3">
        <v>71</v>
      </c>
      <c r="BX14" s="3">
        <v>72</v>
      </c>
      <c r="BY14" s="3">
        <v>73</v>
      </c>
      <c r="BZ14" s="3">
        <v>74</v>
      </c>
      <c r="CA14" s="3">
        <v>75</v>
      </c>
      <c r="CB14" s="3">
        <v>76</v>
      </c>
      <c r="CC14" s="3">
        <v>77</v>
      </c>
      <c r="CD14" s="3">
        <v>78</v>
      </c>
      <c r="CE14" s="3">
        <v>79</v>
      </c>
      <c r="CF14" s="3">
        <v>80</v>
      </c>
      <c r="CG14" s="3">
        <v>81</v>
      </c>
      <c r="CH14" s="3">
        <v>82</v>
      </c>
      <c r="CI14" s="3">
        <v>83</v>
      </c>
      <c r="CJ14" s="3">
        <v>84</v>
      </c>
      <c r="CK14" s="3">
        <v>85</v>
      </c>
      <c r="CL14" s="3">
        <v>86</v>
      </c>
      <c r="CM14" s="3">
        <v>87</v>
      </c>
      <c r="CN14" s="3">
        <v>88</v>
      </c>
      <c r="CO14" s="3">
        <v>89</v>
      </c>
      <c r="CP14" s="3">
        <v>90</v>
      </c>
      <c r="CQ14" s="3">
        <v>91</v>
      </c>
      <c r="CR14" s="3">
        <v>92</v>
      </c>
      <c r="CS14" s="3">
        <v>93</v>
      </c>
      <c r="CT14" s="3">
        <v>94</v>
      </c>
      <c r="CU14" s="3">
        <v>95</v>
      </c>
      <c r="CV14" s="3">
        <v>96</v>
      </c>
      <c r="CW14" s="3">
        <v>97</v>
      </c>
      <c r="CX14" s="3">
        <v>98</v>
      </c>
      <c r="CY14" s="3">
        <v>99</v>
      </c>
    </row>
    <row r="16" spans="1:103" x14ac:dyDescent="0.25">
      <c r="A16" s="5" t="s">
        <v>12</v>
      </c>
    </row>
    <row r="17" spans="1:103" x14ac:dyDescent="0.25">
      <c r="A17" s="18" t="s">
        <v>50</v>
      </c>
      <c r="B17" s="10" t="s">
        <v>51</v>
      </c>
      <c r="C17" s="11">
        <f t="shared" ref="C17:C33" si="2">SUM(D17:CY17)</f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x14ac:dyDescent="0.25">
      <c r="A18" s="19"/>
      <c r="B18" s="2" t="s">
        <v>52</v>
      </c>
      <c r="C18" s="1">
        <f t="shared" si="2"/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</row>
    <row r="19" spans="1:103" x14ac:dyDescent="0.25">
      <c r="A19" s="19"/>
      <c r="B19" s="2" t="s">
        <v>53</v>
      </c>
      <c r="C19" s="1">
        <f t="shared" si="2"/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</row>
    <row r="20" spans="1:103" x14ac:dyDescent="0.25">
      <c r="A20" s="19"/>
      <c r="B20" s="2" t="s">
        <v>54</v>
      </c>
      <c r="C20" s="1">
        <f t="shared" si="2"/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</row>
    <row r="21" spans="1:103" x14ac:dyDescent="0.25">
      <c r="A21" s="19"/>
      <c r="B21" s="2" t="s">
        <v>55</v>
      </c>
      <c r="C21" s="1">
        <f t="shared" si="2"/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</row>
    <row r="22" spans="1:103" x14ac:dyDescent="0.25">
      <c r="A22" s="19"/>
      <c r="B22" s="2" t="s">
        <v>58</v>
      </c>
      <c r="C22" s="1">
        <f t="shared" si="2"/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</row>
    <row r="23" spans="1:103" x14ac:dyDescent="0.25">
      <c r="A23" s="19"/>
      <c r="B23" s="2" t="s">
        <v>41</v>
      </c>
      <c r="C23" s="1">
        <f t="shared" si="2"/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</row>
    <row r="24" spans="1:103" x14ac:dyDescent="0.25">
      <c r="A24" s="19"/>
      <c r="B24" s="2" t="s">
        <v>42</v>
      </c>
      <c r="C24" s="1">
        <f t="shared" si="2"/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</row>
    <row r="25" spans="1:103" x14ac:dyDescent="0.25">
      <c r="A25" s="19"/>
      <c r="B25" s="2" t="s">
        <v>43</v>
      </c>
      <c r="C25" s="1">
        <f t="shared" si="2"/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</row>
    <row r="26" spans="1:103" x14ac:dyDescent="0.25">
      <c r="A26" s="19"/>
      <c r="B26" s="2" t="s">
        <v>44</v>
      </c>
      <c r="C26" s="1">
        <f t="shared" si="2"/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</row>
    <row r="27" spans="1:103" x14ac:dyDescent="0.25">
      <c r="A27" s="19"/>
      <c r="B27" s="2" t="s">
        <v>45</v>
      </c>
      <c r="C27" s="1">
        <f t="shared" si="2"/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</row>
    <row r="28" spans="1:103" x14ac:dyDescent="0.25">
      <c r="A28" s="19"/>
      <c r="B28" s="2" t="s">
        <v>46</v>
      </c>
      <c r="C28" s="1">
        <f t="shared" si="2"/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</row>
    <row r="29" spans="1:103" x14ac:dyDescent="0.25">
      <c r="A29" s="19"/>
      <c r="B29" s="2" t="s">
        <v>47</v>
      </c>
      <c r="C29" s="1">
        <f t="shared" si="2"/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</row>
    <row r="30" spans="1:103" x14ac:dyDescent="0.25">
      <c r="A30" s="19"/>
      <c r="B30" s="2" t="s">
        <v>48</v>
      </c>
      <c r="C30" s="1">
        <f t="shared" si="2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</row>
    <row r="31" spans="1:103" x14ac:dyDescent="0.25">
      <c r="A31" s="19"/>
      <c r="B31" s="2" t="s">
        <v>49</v>
      </c>
      <c r="C31" s="1">
        <f t="shared" si="2"/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</row>
    <row r="32" spans="1:103" x14ac:dyDescent="0.25">
      <c r="A32" s="19"/>
      <c r="B32" s="2"/>
      <c r="C32" s="1">
        <f t="shared" si="2"/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</row>
    <row r="33" spans="1:103" ht="15.75" thickBot="1" x14ac:dyDescent="0.3">
      <c r="A33" s="20"/>
      <c r="B33" s="8"/>
      <c r="C33" s="9">
        <f t="shared" si="2"/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</row>
    <row r="34" spans="1:103" s="6" customFormat="1" ht="15.75" thickTop="1" x14ac:dyDescent="0.25">
      <c r="A34" s="7" t="s">
        <v>13</v>
      </c>
      <c r="B34" s="7"/>
      <c r="C34" s="7">
        <f>SUM(C17:C33)</f>
        <v>0</v>
      </c>
      <c r="D34" s="7">
        <f>SUM(D17:D33)</f>
        <v>0</v>
      </c>
      <c r="E34" s="7">
        <f>SUM(E17:E33)</f>
        <v>0</v>
      </c>
      <c r="F34" s="7">
        <f t="shared" ref="F34:BQ34" si="3">SUM(F17:F33)</f>
        <v>0</v>
      </c>
      <c r="G34" s="7">
        <f t="shared" si="3"/>
        <v>0</v>
      </c>
      <c r="H34" s="7">
        <f t="shared" si="3"/>
        <v>0</v>
      </c>
      <c r="I34" s="7">
        <f t="shared" si="3"/>
        <v>0</v>
      </c>
      <c r="J34" s="7">
        <f t="shared" si="3"/>
        <v>0</v>
      </c>
      <c r="K34" s="7">
        <f t="shared" si="3"/>
        <v>0</v>
      </c>
      <c r="L34" s="7">
        <f t="shared" si="3"/>
        <v>0</v>
      </c>
      <c r="M34" s="7">
        <f t="shared" si="3"/>
        <v>0</v>
      </c>
      <c r="N34" s="7">
        <f t="shared" si="3"/>
        <v>0</v>
      </c>
      <c r="O34" s="7">
        <f t="shared" si="3"/>
        <v>0</v>
      </c>
      <c r="P34" s="7">
        <f t="shared" si="3"/>
        <v>0</v>
      </c>
      <c r="Q34" s="7">
        <f t="shared" si="3"/>
        <v>0</v>
      </c>
      <c r="R34" s="7">
        <f t="shared" si="3"/>
        <v>0</v>
      </c>
      <c r="S34" s="7">
        <f t="shared" si="3"/>
        <v>0</v>
      </c>
      <c r="T34" s="7">
        <f t="shared" si="3"/>
        <v>0</v>
      </c>
      <c r="U34" s="7">
        <f t="shared" si="3"/>
        <v>0</v>
      </c>
      <c r="V34" s="7">
        <f t="shared" si="3"/>
        <v>0</v>
      </c>
      <c r="W34" s="7">
        <f t="shared" si="3"/>
        <v>0</v>
      </c>
      <c r="X34" s="7">
        <f t="shared" si="3"/>
        <v>0</v>
      </c>
      <c r="Y34" s="7">
        <f t="shared" si="3"/>
        <v>0</v>
      </c>
      <c r="Z34" s="7">
        <f t="shared" si="3"/>
        <v>0</v>
      </c>
      <c r="AA34" s="7">
        <f t="shared" si="3"/>
        <v>0</v>
      </c>
      <c r="AB34" s="7">
        <f t="shared" si="3"/>
        <v>0</v>
      </c>
      <c r="AC34" s="7">
        <f t="shared" si="3"/>
        <v>0</v>
      </c>
      <c r="AD34" s="7">
        <f t="shared" si="3"/>
        <v>0</v>
      </c>
      <c r="AE34" s="7">
        <f t="shared" si="3"/>
        <v>0</v>
      </c>
      <c r="AF34" s="7">
        <f t="shared" si="3"/>
        <v>0</v>
      </c>
      <c r="AG34" s="7">
        <f t="shared" si="3"/>
        <v>0</v>
      </c>
      <c r="AH34" s="7">
        <f t="shared" si="3"/>
        <v>0</v>
      </c>
      <c r="AI34" s="7">
        <f t="shared" si="3"/>
        <v>0</v>
      </c>
      <c r="AJ34" s="7">
        <f t="shared" si="3"/>
        <v>0</v>
      </c>
      <c r="AK34" s="7">
        <f t="shared" si="3"/>
        <v>0</v>
      </c>
      <c r="AL34" s="7">
        <f t="shared" si="3"/>
        <v>0</v>
      </c>
      <c r="AM34" s="7">
        <f t="shared" si="3"/>
        <v>0</v>
      </c>
      <c r="AN34" s="7">
        <f t="shared" si="3"/>
        <v>0</v>
      </c>
      <c r="AO34" s="7">
        <f t="shared" si="3"/>
        <v>0</v>
      </c>
      <c r="AP34" s="7">
        <f t="shared" si="3"/>
        <v>0</v>
      </c>
      <c r="AQ34" s="7">
        <f t="shared" si="3"/>
        <v>0</v>
      </c>
      <c r="AR34" s="7">
        <f t="shared" si="3"/>
        <v>0</v>
      </c>
      <c r="AS34" s="7">
        <f t="shared" si="3"/>
        <v>0</v>
      </c>
      <c r="AT34" s="7">
        <f t="shared" si="3"/>
        <v>0</v>
      </c>
      <c r="AU34" s="7">
        <f t="shared" si="3"/>
        <v>0</v>
      </c>
      <c r="AV34" s="7">
        <f t="shared" si="3"/>
        <v>0</v>
      </c>
      <c r="AW34" s="7">
        <f t="shared" si="3"/>
        <v>0</v>
      </c>
      <c r="AX34" s="7">
        <f t="shared" si="3"/>
        <v>0</v>
      </c>
      <c r="AY34" s="7">
        <f t="shared" si="3"/>
        <v>0</v>
      </c>
      <c r="AZ34" s="7">
        <f t="shared" si="3"/>
        <v>0</v>
      </c>
      <c r="BA34" s="7">
        <f t="shared" si="3"/>
        <v>0</v>
      </c>
      <c r="BB34" s="7">
        <f t="shared" si="3"/>
        <v>0</v>
      </c>
      <c r="BC34" s="7">
        <f t="shared" si="3"/>
        <v>0</v>
      </c>
      <c r="BD34" s="7">
        <f t="shared" si="3"/>
        <v>0</v>
      </c>
      <c r="BE34" s="7">
        <f t="shared" si="3"/>
        <v>0</v>
      </c>
      <c r="BF34" s="7">
        <f t="shared" si="3"/>
        <v>0</v>
      </c>
      <c r="BG34" s="7">
        <f t="shared" si="3"/>
        <v>0</v>
      </c>
      <c r="BH34" s="7">
        <f t="shared" si="3"/>
        <v>0</v>
      </c>
      <c r="BI34" s="7">
        <f t="shared" si="3"/>
        <v>0</v>
      </c>
      <c r="BJ34" s="7">
        <f t="shared" si="3"/>
        <v>0</v>
      </c>
      <c r="BK34" s="7">
        <f t="shared" si="3"/>
        <v>0</v>
      </c>
      <c r="BL34" s="7">
        <f t="shared" si="3"/>
        <v>0</v>
      </c>
      <c r="BM34" s="7">
        <f t="shared" si="3"/>
        <v>0</v>
      </c>
      <c r="BN34" s="7">
        <f t="shared" si="3"/>
        <v>0</v>
      </c>
      <c r="BO34" s="7">
        <f t="shared" si="3"/>
        <v>0</v>
      </c>
      <c r="BP34" s="7">
        <f t="shared" si="3"/>
        <v>0</v>
      </c>
      <c r="BQ34" s="7">
        <f t="shared" si="3"/>
        <v>0</v>
      </c>
      <c r="BR34" s="7">
        <f t="shared" ref="BR34:CY34" si="4">SUM(BR17:BR33)</f>
        <v>0</v>
      </c>
      <c r="BS34" s="7">
        <f t="shared" si="4"/>
        <v>0</v>
      </c>
      <c r="BT34" s="7">
        <f t="shared" si="4"/>
        <v>0</v>
      </c>
      <c r="BU34" s="7">
        <f t="shared" si="4"/>
        <v>0</v>
      </c>
      <c r="BV34" s="7">
        <f t="shared" si="4"/>
        <v>0</v>
      </c>
      <c r="BW34" s="7">
        <f t="shared" si="4"/>
        <v>0</v>
      </c>
      <c r="BX34" s="7">
        <f t="shared" si="4"/>
        <v>0</v>
      </c>
      <c r="BY34" s="7">
        <f t="shared" si="4"/>
        <v>0</v>
      </c>
      <c r="BZ34" s="7">
        <f t="shared" si="4"/>
        <v>0</v>
      </c>
      <c r="CA34" s="7">
        <f t="shared" si="4"/>
        <v>0</v>
      </c>
      <c r="CB34" s="7">
        <f t="shared" si="4"/>
        <v>0</v>
      </c>
      <c r="CC34" s="7">
        <f t="shared" si="4"/>
        <v>0</v>
      </c>
      <c r="CD34" s="7">
        <f t="shared" si="4"/>
        <v>0</v>
      </c>
      <c r="CE34" s="7">
        <f t="shared" si="4"/>
        <v>0</v>
      </c>
      <c r="CF34" s="7">
        <f t="shared" si="4"/>
        <v>0</v>
      </c>
      <c r="CG34" s="7">
        <f t="shared" si="4"/>
        <v>0</v>
      </c>
      <c r="CH34" s="7">
        <f t="shared" si="4"/>
        <v>0</v>
      </c>
      <c r="CI34" s="7">
        <f t="shared" si="4"/>
        <v>0</v>
      </c>
      <c r="CJ34" s="7">
        <f t="shared" si="4"/>
        <v>0</v>
      </c>
      <c r="CK34" s="7">
        <f t="shared" si="4"/>
        <v>0</v>
      </c>
      <c r="CL34" s="7">
        <f t="shared" si="4"/>
        <v>0</v>
      </c>
      <c r="CM34" s="7">
        <f t="shared" si="4"/>
        <v>0</v>
      </c>
      <c r="CN34" s="7">
        <f t="shared" si="4"/>
        <v>0</v>
      </c>
      <c r="CO34" s="7">
        <f t="shared" si="4"/>
        <v>0</v>
      </c>
      <c r="CP34" s="7">
        <f t="shared" si="4"/>
        <v>0</v>
      </c>
      <c r="CQ34" s="7">
        <f t="shared" si="4"/>
        <v>0</v>
      </c>
      <c r="CR34" s="7">
        <f t="shared" si="4"/>
        <v>0</v>
      </c>
      <c r="CS34" s="7">
        <f t="shared" si="4"/>
        <v>0</v>
      </c>
      <c r="CT34" s="7">
        <f t="shared" si="4"/>
        <v>0</v>
      </c>
      <c r="CU34" s="7">
        <f t="shared" si="4"/>
        <v>0</v>
      </c>
      <c r="CV34" s="7">
        <f t="shared" si="4"/>
        <v>0</v>
      </c>
      <c r="CW34" s="7">
        <f t="shared" si="4"/>
        <v>0</v>
      </c>
      <c r="CX34" s="7">
        <f t="shared" si="4"/>
        <v>0</v>
      </c>
      <c r="CY34" s="7">
        <f t="shared" si="4"/>
        <v>0</v>
      </c>
    </row>
    <row r="35" spans="1:103" s="1" customFormat="1" x14ac:dyDescent="0.25"/>
    <row r="36" spans="1:103" x14ac:dyDescent="0.25">
      <c r="A36" s="18" t="s">
        <v>62</v>
      </c>
      <c r="B36" s="10" t="s">
        <v>59</v>
      </c>
      <c r="C36" s="11">
        <f>SUM(D36:CY36)</f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</row>
    <row r="37" spans="1:103" x14ac:dyDescent="0.25">
      <c r="A37" s="19"/>
      <c r="B37" s="2" t="s">
        <v>60</v>
      </c>
      <c r="C37" s="1">
        <f>SUM(D37:CY37)</f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</row>
    <row r="38" spans="1:103" ht="15.75" thickBot="1" x14ac:dyDescent="0.3">
      <c r="A38" s="20"/>
      <c r="B38" s="8" t="s">
        <v>61</v>
      </c>
      <c r="C38" s="9">
        <f>SUM(D38:CY38)</f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</row>
    <row r="39" spans="1:103" s="7" customFormat="1" ht="15.75" thickTop="1" x14ac:dyDescent="0.25">
      <c r="A39" s="7" t="s">
        <v>13</v>
      </c>
      <c r="C39" s="7">
        <f>SUM(C36:C38)</f>
        <v>0</v>
      </c>
      <c r="D39" s="7">
        <f>SUM(D36:D38)</f>
        <v>0</v>
      </c>
      <c r="E39" s="7">
        <f t="shared" ref="E39:BP39" si="5">SUM(E36:E38)</f>
        <v>0</v>
      </c>
      <c r="F39" s="7">
        <f t="shared" si="5"/>
        <v>0</v>
      </c>
      <c r="G39" s="7">
        <f t="shared" si="5"/>
        <v>0</v>
      </c>
      <c r="H39" s="7">
        <f t="shared" si="5"/>
        <v>0</v>
      </c>
      <c r="I39" s="7">
        <f t="shared" si="5"/>
        <v>0</v>
      </c>
      <c r="J39" s="7">
        <f t="shared" si="5"/>
        <v>0</v>
      </c>
      <c r="K39" s="7">
        <f t="shared" si="5"/>
        <v>0</v>
      </c>
      <c r="L39" s="7">
        <f t="shared" si="5"/>
        <v>0</v>
      </c>
      <c r="M39" s="7">
        <f t="shared" si="5"/>
        <v>0</v>
      </c>
      <c r="N39" s="7">
        <f t="shared" si="5"/>
        <v>0</v>
      </c>
      <c r="O39" s="7">
        <f t="shared" si="5"/>
        <v>0</v>
      </c>
      <c r="P39" s="7">
        <f t="shared" si="5"/>
        <v>0</v>
      </c>
      <c r="Q39" s="7">
        <f t="shared" si="5"/>
        <v>0</v>
      </c>
      <c r="R39" s="7">
        <f t="shared" si="5"/>
        <v>0</v>
      </c>
      <c r="S39" s="7">
        <f t="shared" si="5"/>
        <v>0</v>
      </c>
      <c r="T39" s="7">
        <f t="shared" si="5"/>
        <v>0</v>
      </c>
      <c r="U39" s="7">
        <f t="shared" si="5"/>
        <v>0</v>
      </c>
      <c r="V39" s="7">
        <f t="shared" si="5"/>
        <v>0</v>
      </c>
      <c r="W39" s="7">
        <f t="shared" si="5"/>
        <v>0</v>
      </c>
      <c r="X39" s="7">
        <f t="shared" si="5"/>
        <v>0</v>
      </c>
      <c r="Y39" s="7">
        <f t="shared" si="5"/>
        <v>0</v>
      </c>
      <c r="Z39" s="7">
        <f t="shared" si="5"/>
        <v>0</v>
      </c>
      <c r="AA39" s="7">
        <f t="shared" si="5"/>
        <v>0</v>
      </c>
      <c r="AB39" s="7">
        <f t="shared" si="5"/>
        <v>0</v>
      </c>
      <c r="AC39" s="7">
        <f t="shared" si="5"/>
        <v>0</v>
      </c>
      <c r="AD39" s="7">
        <f t="shared" si="5"/>
        <v>0</v>
      </c>
      <c r="AE39" s="7">
        <f t="shared" si="5"/>
        <v>0</v>
      </c>
      <c r="AF39" s="7">
        <f t="shared" si="5"/>
        <v>0</v>
      </c>
      <c r="AG39" s="7">
        <f t="shared" si="5"/>
        <v>0</v>
      </c>
      <c r="AH39" s="7">
        <f t="shared" si="5"/>
        <v>0</v>
      </c>
      <c r="AI39" s="7">
        <f t="shared" si="5"/>
        <v>0</v>
      </c>
      <c r="AJ39" s="7">
        <f t="shared" si="5"/>
        <v>0</v>
      </c>
      <c r="AK39" s="7">
        <f t="shared" si="5"/>
        <v>0</v>
      </c>
      <c r="AL39" s="7">
        <f t="shared" si="5"/>
        <v>0</v>
      </c>
      <c r="AM39" s="7">
        <f t="shared" si="5"/>
        <v>0</v>
      </c>
      <c r="AN39" s="7">
        <f t="shared" si="5"/>
        <v>0</v>
      </c>
      <c r="AO39" s="7">
        <f t="shared" si="5"/>
        <v>0</v>
      </c>
      <c r="AP39" s="7">
        <f t="shared" si="5"/>
        <v>0</v>
      </c>
      <c r="AQ39" s="7">
        <f t="shared" si="5"/>
        <v>0</v>
      </c>
      <c r="AR39" s="7">
        <f t="shared" si="5"/>
        <v>0</v>
      </c>
      <c r="AS39" s="7">
        <f t="shared" si="5"/>
        <v>0</v>
      </c>
      <c r="AT39" s="7">
        <f t="shared" si="5"/>
        <v>0</v>
      </c>
      <c r="AU39" s="7">
        <f t="shared" si="5"/>
        <v>0</v>
      </c>
      <c r="AV39" s="7">
        <f t="shared" si="5"/>
        <v>0</v>
      </c>
      <c r="AW39" s="7">
        <f t="shared" si="5"/>
        <v>0</v>
      </c>
      <c r="AX39" s="7">
        <f t="shared" si="5"/>
        <v>0</v>
      </c>
      <c r="AY39" s="7">
        <f t="shared" si="5"/>
        <v>0</v>
      </c>
      <c r="AZ39" s="7">
        <f t="shared" si="5"/>
        <v>0</v>
      </c>
      <c r="BA39" s="7">
        <f t="shared" si="5"/>
        <v>0</v>
      </c>
      <c r="BB39" s="7">
        <f t="shared" si="5"/>
        <v>0</v>
      </c>
      <c r="BC39" s="7">
        <f t="shared" si="5"/>
        <v>0</v>
      </c>
      <c r="BD39" s="7">
        <f t="shared" si="5"/>
        <v>0</v>
      </c>
      <c r="BE39" s="7">
        <f t="shared" si="5"/>
        <v>0</v>
      </c>
      <c r="BF39" s="7">
        <f t="shared" si="5"/>
        <v>0</v>
      </c>
      <c r="BG39" s="7">
        <f t="shared" si="5"/>
        <v>0</v>
      </c>
      <c r="BH39" s="7">
        <f t="shared" si="5"/>
        <v>0</v>
      </c>
      <c r="BI39" s="7">
        <f t="shared" si="5"/>
        <v>0</v>
      </c>
      <c r="BJ39" s="7">
        <f t="shared" si="5"/>
        <v>0</v>
      </c>
      <c r="BK39" s="7">
        <f t="shared" si="5"/>
        <v>0</v>
      </c>
      <c r="BL39" s="7">
        <f t="shared" si="5"/>
        <v>0</v>
      </c>
      <c r="BM39" s="7">
        <f t="shared" si="5"/>
        <v>0</v>
      </c>
      <c r="BN39" s="7">
        <f t="shared" si="5"/>
        <v>0</v>
      </c>
      <c r="BO39" s="7">
        <f t="shared" si="5"/>
        <v>0</v>
      </c>
      <c r="BP39" s="7">
        <f t="shared" si="5"/>
        <v>0</v>
      </c>
      <c r="BQ39" s="7">
        <f t="shared" ref="BQ39:CY39" si="6">SUM(BQ36:BQ38)</f>
        <v>0</v>
      </c>
      <c r="BR39" s="7">
        <f t="shared" si="6"/>
        <v>0</v>
      </c>
      <c r="BS39" s="7">
        <f t="shared" si="6"/>
        <v>0</v>
      </c>
      <c r="BT39" s="7">
        <f t="shared" si="6"/>
        <v>0</v>
      </c>
      <c r="BU39" s="7">
        <f t="shared" si="6"/>
        <v>0</v>
      </c>
      <c r="BV39" s="7">
        <f t="shared" si="6"/>
        <v>0</v>
      </c>
      <c r="BW39" s="7">
        <f t="shared" si="6"/>
        <v>0</v>
      </c>
      <c r="BX39" s="7">
        <f t="shared" si="6"/>
        <v>0</v>
      </c>
      <c r="BY39" s="7">
        <f t="shared" si="6"/>
        <v>0</v>
      </c>
      <c r="BZ39" s="7">
        <f t="shared" si="6"/>
        <v>0</v>
      </c>
      <c r="CA39" s="7">
        <f t="shared" si="6"/>
        <v>0</v>
      </c>
      <c r="CB39" s="7">
        <f t="shared" si="6"/>
        <v>0</v>
      </c>
      <c r="CC39" s="7">
        <f t="shared" si="6"/>
        <v>0</v>
      </c>
      <c r="CD39" s="7">
        <f t="shared" si="6"/>
        <v>0</v>
      </c>
      <c r="CE39" s="7">
        <f t="shared" si="6"/>
        <v>0</v>
      </c>
      <c r="CF39" s="7">
        <f t="shared" si="6"/>
        <v>0</v>
      </c>
      <c r="CG39" s="7">
        <f t="shared" si="6"/>
        <v>0</v>
      </c>
      <c r="CH39" s="7">
        <f t="shared" si="6"/>
        <v>0</v>
      </c>
      <c r="CI39" s="7">
        <f t="shared" si="6"/>
        <v>0</v>
      </c>
      <c r="CJ39" s="7">
        <f t="shared" si="6"/>
        <v>0</v>
      </c>
      <c r="CK39" s="7">
        <f t="shared" si="6"/>
        <v>0</v>
      </c>
      <c r="CL39" s="7">
        <f t="shared" si="6"/>
        <v>0</v>
      </c>
      <c r="CM39" s="7">
        <f t="shared" si="6"/>
        <v>0</v>
      </c>
      <c r="CN39" s="7">
        <f t="shared" si="6"/>
        <v>0</v>
      </c>
      <c r="CO39" s="7">
        <f t="shared" si="6"/>
        <v>0</v>
      </c>
      <c r="CP39" s="7">
        <f t="shared" si="6"/>
        <v>0</v>
      </c>
      <c r="CQ39" s="7">
        <f t="shared" si="6"/>
        <v>0</v>
      </c>
      <c r="CR39" s="7">
        <f t="shared" si="6"/>
        <v>0</v>
      </c>
      <c r="CS39" s="7">
        <f t="shared" si="6"/>
        <v>0</v>
      </c>
      <c r="CT39" s="7">
        <f t="shared" si="6"/>
        <v>0</v>
      </c>
      <c r="CU39" s="7">
        <f t="shared" si="6"/>
        <v>0</v>
      </c>
      <c r="CV39" s="7">
        <f t="shared" si="6"/>
        <v>0</v>
      </c>
      <c r="CW39" s="7">
        <f t="shared" si="6"/>
        <v>0</v>
      </c>
      <c r="CX39" s="7">
        <f t="shared" si="6"/>
        <v>0</v>
      </c>
      <c r="CY39" s="7">
        <f t="shared" si="6"/>
        <v>0</v>
      </c>
    </row>
    <row r="40" spans="1:103" s="7" customFormat="1" x14ac:dyDescent="0.25"/>
    <row r="41" spans="1:103" x14ac:dyDescent="0.25">
      <c r="A41" s="18" t="s">
        <v>14</v>
      </c>
      <c r="B41" s="10" t="s">
        <v>64</v>
      </c>
      <c r="C41" s="11"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</row>
    <row r="42" spans="1:103" x14ac:dyDescent="0.25">
      <c r="A42" s="19"/>
      <c r="B42" s="2" t="s">
        <v>63</v>
      </c>
      <c r="C42" s="1">
        <f t="shared" ref="C42:C47" si="7">SUM(D42:CY42)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</row>
    <row r="43" spans="1:103" x14ac:dyDescent="0.25">
      <c r="A43" s="19"/>
      <c r="B43" s="12" t="s">
        <v>79</v>
      </c>
      <c r="C43" s="13">
        <f t="shared" si="7"/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</row>
    <row r="44" spans="1:103" x14ac:dyDescent="0.25">
      <c r="A44" s="13"/>
      <c r="B44" s="2" t="s">
        <v>38</v>
      </c>
      <c r="C44" s="1">
        <f t="shared" si="7"/>
        <v>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</row>
    <row r="45" spans="1:103" x14ac:dyDescent="0.25">
      <c r="A45" s="13"/>
      <c r="B45" s="2" t="s">
        <v>39</v>
      </c>
      <c r="C45" s="1">
        <f t="shared" si="7"/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</row>
    <row r="46" spans="1:103" x14ac:dyDescent="0.25">
      <c r="A46" s="13"/>
      <c r="B46" s="2" t="s">
        <v>40</v>
      </c>
      <c r="C46" s="1">
        <f t="shared" si="7"/>
        <v>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</row>
    <row r="47" spans="1:103" ht="15.75" thickBot="1" x14ac:dyDescent="0.3">
      <c r="A47" s="9"/>
      <c r="B47" s="8"/>
      <c r="C47" s="9">
        <f t="shared" si="7"/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</row>
    <row r="48" spans="1:103" s="6" customFormat="1" ht="15.75" thickTop="1" x14ac:dyDescent="0.25">
      <c r="A48" s="7" t="s">
        <v>13</v>
      </c>
      <c r="B48" s="7"/>
      <c r="C48" s="7">
        <f t="shared" ref="C48:BN48" si="8">SUM(C41:C47)</f>
        <v>0</v>
      </c>
      <c r="D48" s="7">
        <f t="shared" si="8"/>
        <v>0</v>
      </c>
      <c r="E48" s="7">
        <f t="shared" si="8"/>
        <v>0</v>
      </c>
      <c r="F48" s="7">
        <f t="shared" si="8"/>
        <v>0</v>
      </c>
      <c r="G48" s="7">
        <f t="shared" si="8"/>
        <v>0</v>
      </c>
      <c r="H48" s="7">
        <f t="shared" si="8"/>
        <v>0</v>
      </c>
      <c r="I48" s="7">
        <f t="shared" si="8"/>
        <v>0</v>
      </c>
      <c r="J48" s="7">
        <f t="shared" si="8"/>
        <v>0</v>
      </c>
      <c r="K48" s="7">
        <f t="shared" si="8"/>
        <v>0</v>
      </c>
      <c r="L48" s="7">
        <f t="shared" si="8"/>
        <v>0</v>
      </c>
      <c r="M48" s="7">
        <f t="shared" si="8"/>
        <v>0</v>
      </c>
      <c r="N48" s="7">
        <f t="shared" si="8"/>
        <v>0</v>
      </c>
      <c r="O48" s="7">
        <f t="shared" si="8"/>
        <v>0</v>
      </c>
      <c r="P48" s="7">
        <f t="shared" si="8"/>
        <v>0</v>
      </c>
      <c r="Q48" s="7">
        <f t="shared" si="8"/>
        <v>0</v>
      </c>
      <c r="R48" s="7">
        <f t="shared" si="8"/>
        <v>0</v>
      </c>
      <c r="S48" s="7">
        <f t="shared" si="8"/>
        <v>0</v>
      </c>
      <c r="T48" s="7">
        <f t="shared" si="8"/>
        <v>0</v>
      </c>
      <c r="U48" s="7">
        <f t="shared" si="8"/>
        <v>0</v>
      </c>
      <c r="V48" s="7">
        <f t="shared" si="8"/>
        <v>0</v>
      </c>
      <c r="W48" s="7">
        <f t="shared" si="8"/>
        <v>0</v>
      </c>
      <c r="X48" s="7">
        <f t="shared" si="8"/>
        <v>0</v>
      </c>
      <c r="Y48" s="7">
        <f t="shared" si="8"/>
        <v>0</v>
      </c>
      <c r="Z48" s="7">
        <f t="shared" si="8"/>
        <v>0</v>
      </c>
      <c r="AA48" s="7">
        <f t="shared" si="8"/>
        <v>0</v>
      </c>
      <c r="AB48" s="7">
        <f t="shared" si="8"/>
        <v>0</v>
      </c>
      <c r="AC48" s="7">
        <f t="shared" si="8"/>
        <v>0</v>
      </c>
      <c r="AD48" s="7">
        <f t="shared" si="8"/>
        <v>0</v>
      </c>
      <c r="AE48" s="7">
        <f t="shared" si="8"/>
        <v>0</v>
      </c>
      <c r="AF48" s="7">
        <f t="shared" si="8"/>
        <v>0</v>
      </c>
      <c r="AG48" s="7">
        <f t="shared" si="8"/>
        <v>0</v>
      </c>
      <c r="AH48" s="7">
        <f t="shared" si="8"/>
        <v>0</v>
      </c>
      <c r="AI48" s="7">
        <f t="shared" si="8"/>
        <v>0</v>
      </c>
      <c r="AJ48" s="7">
        <f t="shared" si="8"/>
        <v>0</v>
      </c>
      <c r="AK48" s="7">
        <f t="shared" si="8"/>
        <v>0</v>
      </c>
      <c r="AL48" s="7">
        <f t="shared" si="8"/>
        <v>0</v>
      </c>
      <c r="AM48" s="7">
        <f t="shared" si="8"/>
        <v>0</v>
      </c>
      <c r="AN48" s="7">
        <f t="shared" si="8"/>
        <v>0</v>
      </c>
      <c r="AO48" s="7">
        <f t="shared" si="8"/>
        <v>0</v>
      </c>
      <c r="AP48" s="7">
        <f t="shared" si="8"/>
        <v>0</v>
      </c>
      <c r="AQ48" s="7">
        <f t="shared" si="8"/>
        <v>0</v>
      </c>
      <c r="AR48" s="7">
        <f t="shared" si="8"/>
        <v>0</v>
      </c>
      <c r="AS48" s="7">
        <f t="shared" si="8"/>
        <v>0</v>
      </c>
      <c r="AT48" s="7">
        <f t="shared" si="8"/>
        <v>0</v>
      </c>
      <c r="AU48" s="7">
        <f t="shared" si="8"/>
        <v>0</v>
      </c>
      <c r="AV48" s="7">
        <f t="shared" si="8"/>
        <v>0</v>
      </c>
      <c r="AW48" s="7">
        <f t="shared" si="8"/>
        <v>0</v>
      </c>
      <c r="AX48" s="7">
        <f t="shared" si="8"/>
        <v>0</v>
      </c>
      <c r="AY48" s="7">
        <f t="shared" si="8"/>
        <v>0</v>
      </c>
      <c r="AZ48" s="7">
        <f t="shared" si="8"/>
        <v>0</v>
      </c>
      <c r="BA48" s="7">
        <f t="shared" si="8"/>
        <v>0</v>
      </c>
      <c r="BB48" s="7">
        <f t="shared" si="8"/>
        <v>0</v>
      </c>
      <c r="BC48" s="7">
        <f t="shared" si="8"/>
        <v>0</v>
      </c>
      <c r="BD48" s="7">
        <f t="shared" si="8"/>
        <v>0</v>
      </c>
      <c r="BE48" s="7">
        <f t="shared" si="8"/>
        <v>0</v>
      </c>
      <c r="BF48" s="7">
        <f t="shared" si="8"/>
        <v>0</v>
      </c>
      <c r="BG48" s="7">
        <f t="shared" si="8"/>
        <v>0</v>
      </c>
      <c r="BH48" s="7">
        <f t="shared" si="8"/>
        <v>0</v>
      </c>
      <c r="BI48" s="7">
        <f t="shared" si="8"/>
        <v>0</v>
      </c>
      <c r="BJ48" s="7">
        <f t="shared" si="8"/>
        <v>0</v>
      </c>
      <c r="BK48" s="7">
        <f t="shared" si="8"/>
        <v>0</v>
      </c>
      <c r="BL48" s="7">
        <f t="shared" si="8"/>
        <v>0</v>
      </c>
      <c r="BM48" s="7">
        <f t="shared" si="8"/>
        <v>0</v>
      </c>
      <c r="BN48" s="7">
        <f t="shared" si="8"/>
        <v>0</v>
      </c>
      <c r="BO48" s="7">
        <f t="shared" ref="BO48:CY48" si="9">SUM(BO41:BO47)</f>
        <v>0</v>
      </c>
      <c r="BP48" s="7">
        <f t="shared" si="9"/>
        <v>0</v>
      </c>
      <c r="BQ48" s="7">
        <f t="shared" si="9"/>
        <v>0</v>
      </c>
      <c r="BR48" s="7">
        <f t="shared" si="9"/>
        <v>0</v>
      </c>
      <c r="BS48" s="7">
        <f t="shared" si="9"/>
        <v>0</v>
      </c>
      <c r="BT48" s="7">
        <f t="shared" si="9"/>
        <v>0</v>
      </c>
      <c r="BU48" s="7">
        <f t="shared" si="9"/>
        <v>0</v>
      </c>
      <c r="BV48" s="7">
        <f t="shared" si="9"/>
        <v>0</v>
      </c>
      <c r="BW48" s="7">
        <f t="shared" si="9"/>
        <v>0</v>
      </c>
      <c r="BX48" s="7">
        <f t="shared" si="9"/>
        <v>0</v>
      </c>
      <c r="BY48" s="7">
        <f t="shared" si="9"/>
        <v>0</v>
      </c>
      <c r="BZ48" s="7">
        <f t="shared" si="9"/>
        <v>0</v>
      </c>
      <c r="CA48" s="7">
        <f t="shared" si="9"/>
        <v>0</v>
      </c>
      <c r="CB48" s="7">
        <f t="shared" si="9"/>
        <v>0</v>
      </c>
      <c r="CC48" s="7">
        <f t="shared" si="9"/>
        <v>0</v>
      </c>
      <c r="CD48" s="7">
        <f t="shared" si="9"/>
        <v>0</v>
      </c>
      <c r="CE48" s="7">
        <f t="shared" si="9"/>
        <v>0</v>
      </c>
      <c r="CF48" s="7">
        <f t="shared" si="9"/>
        <v>0</v>
      </c>
      <c r="CG48" s="7">
        <f t="shared" si="9"/>
        <v>0</v>
      </c>
      <c r="CH48" s="7">
        <f t="shared" si="9"/>
        <v>0</v>
      </c>
      <c r="CI48" s="7">
        <f t="shared" si="9"/>
        <v>0</v>
      </c>
      <c r="CJ48" s="7">
        <f t="shared" si="9"/>
        <v>0</v>
      </c>
      <c r="CK48" s="7">
        <f t="shared" si="9"/>
        <v>0</v>
      </c>
      <c r="CL48" s="7">
        <f t="shared" si="9"/>
        <v>0</v>
      </c>
      <c r="CM48" s="7">
        <f t="shared" si="9"/>
        <v>0</v>
      </c>
      <c r="CN48" s="7">
        <f t="shared" si="9"/>
        <v>0</v>
      </c>
      <c r="CO48" s="7">
        <f t="shared" si="9"/>
        <v>0</v>
      </c>
      <c r="CP48" s="7">
        <f t="shared" si="9"/>
        <v>0</v>
      </c>
      <c r="CQ48" s="7">
        <f t="shared" si="9"/>
        <v>0</v>
      </c>
      <c r="CR48" s="7">
        <f t="shared" si="9"/>
        <v>0</v>
      </c>
      <c r="CS48" s="7">
        <f t="shared" si="9"/>
        <v>0</v>
      </c>
      <c r="CT48" s="7">
        <f t="shared" si="9"/>
        <v>0</v>
      </c>
      <c r="CU48" s="7">
        <f t="shared" si="9"/>
        <v>0</v>
      </c>
      <c r="CV48" s="7">
        <f t="shared" si="9"/>
        <v>0</v>
      </c>
      <c r="CW48" s="7">
        <f t="shared" si="9"/>
        <v>0</v>
      </c>
      <c r="CX48" s="7">
        <f t="shared" si="9"/>
        <v>0</v>
      </c>
      <c r="CY48" s="7">
        <f t="shared" si="9"/>
        <v>0</v>
      </c>
    </row>
    <row r="49" spans="1:103" ht="15.75" thickBo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</row>
    <row r="50" spans="1:103" s="5" customFormat="1" ht="15.75" thickTop="1" x14ac:dyDescent="0.25">
      <c r="A50" s="3" t="s">
        <v>15</v>
      </c>
      <c r="B50" s="3"/>
      <c r="C50" s="3">
        <f t="shared" ref="C50:BN50" si="10">C48+C39+C34</f>
        <v>0</v>
      </c>
      <c r="D50" s="3">
        <f t="shared" si="10"/>
        <v>0</v>
      </c>
      <c r="E50" s="3">
        <f t="shared" si="10"/>
        <v>0</v>
      </c>
      <c r="F50" s="3">
        <f t="shared" si="10"/>
        <v>0</v>
      </c>
      <c r="G50" s="3">
        <f t="shared" si="10"/>
        <v>0</v>
      </c>
      <c r="H50" s="3">
        <f t="shared" si="10"/>
        <v>0</v>
      </c>
      <c r="I50" s="3">
        <f t="shared" si="10"/>
        <v>0</v>
      </c>
      <c r="J50" s="3">
        <f t="shared" si="10"/>
        <v>0</v>
      </c>
      <c r="K50" s="3">
        <f t="shared" si="10"/>
        <v>0</v>
      </c>
      <c r="L50" s="3">
        <f t="shared" si="10"/>
        <v>0</v>
      </c>
      <c r="M50" s="3">
        <f t="shared" si="10"/>
        <v>0</v>
      </c>
      <c r="N50" s="3">
        <f t="shared" si="10"/>
        <v>0</v>
      </c>
      <c r="O50" s="3">
        <f t="shared" si="10"/>
        <v>0</v>
      </c>
      <c r="P50" s="3">
        <f t="shared" si="10"/>
        <v>0</v>
      </c>
      <c r="Q50" s="3">
        <f t="shared" si="10"/>
        <v>0</v>
      </c>
      <c r="R50" s="3">
        <f t="shared" si="10"/>
        <v>0</v>
      </c>
      <c r="S50" s="3">
        <f t="shared" si="10"/>
        <v>0</v>
      </c>
      <c r="T50" s="3">
        <f t="shared" si="10"/>
        <v>0</v>
      </c>
      <c r="U50" s="3">
        <f t="shared" si="10"/>
        <v>0</v>
      </c>
      <c r="V50" s="3">
        <f t="shared" si="10"/>
        <v>0</v>
      </c>
      <c r="W50" s="3">
        <f t="shared" si="10"/>
        <v>0</v>
      </c>
      <c r="X50" s="3">
        <f t="shared" si="10"/>
        <v>0</v>
      </c>
      <c r="Y50" s="3">
        <f t="shared" si="10"/>
        <v>0</v>
      </c>
      <c r="Z50" s="3">
        <f t="shared" si="10"/>
        <v>0</v>
      </c>
      <c r="AA50" s="3">
        <f t="shared" si="10"/>
        <v>0</v>
      </c>
      <c r="AB50" s="3">
        <f t="shared" si="10"/>
        <v>0</v>
      </c>
      <c r="AC50" s="3">
        <f t="shared" si="10"/>
        <v>0</v>
      </c>
      <c r="AD50" s="3">
        <f t="shared" si="10"/>
        <v>0</v>
      </c>
      <c r="AE50" s="3">
        <f t="shared" si="10"/>
        <v>0</v>
      </c>
      <c r="AF50" s="3">
        <f t="shared" si="10"/>
        <v>0</v>
      </c>
      <c r="AG50" s="3">
        <f t="shared" si="10"/>
        <v>0</v>
      </c>
      <c r="AH50" s="3">
        <f t="shared" si="10"/>
        <v>0</v>
      </c>
      <c r="AI50" s="3">
        <f t="shared" si="10"/>
        <v>0</v>
      </c>
      <c r="AJ50" s="3">
        <f t="shared" si="10"/>
        <v>0</v>
      </c>
      <c r="AK50" s="3">
        <f t="shared" si="10"/>
        <v>0</v>
      </c>
      <c r="AL50" s="3">
        <f t="shared" si="10"/>
        <v>0</v>
      </c>
      <c r="AM50" s="3">
        <f t="shared" si="10"/>
        <v>0</v>
      </c>
      <c r="AN50" s="3">
        <f t="shared" si="10"/>
        <v>0</v>
      </c>
      <c r="AO50" s="3">
        <f t="shared" si="10"/>
        <v>0</v>
      </c>
      <c r="AP50" s="3">
        <f t="shared" si="10"/>
        <v>0</v>
      </c>
      <c r="AQ50" s="3">
        <f t="shared" si="10"/>
        <v>0</v>
      </c>
      <c r="AR50" s="3">
        <f t="shared" si="10"/>
        <v>0</v>
      </c>
      <c r="AS50" s="3">
        <f t="shared" si="10"/>
        <v>0</v>
      </c>
      <c r="AT50" s="3">
        <f t="shared" si="10"/>
        <v>0</v>
      </c>
      <c r="AU50" s="3">
        <f t="shared" si="10"/>
        <v>0</v>
      </c>
      <c r="AV50" s="3">
        <f t="shared" si="10"/>
        <v>0</v>
      </c>
      <c r="AW50" s="3">
        <f t="shared" si="10"/>
        <v>0</v>
      </c>
      <c r="AX50" s="3">
        <f t="shared" si="10"/>
        <v>0</v>
      </c>
      <c r="AY50" s="3">
        <f t="shared" si="10"/>
        <v>0</v>
      </c>
      <c r="AZ50" s="3">
        <f t="shared" si="10"/>
        <v>0</v>
      </c>
      <c r="BA50" s="3">
        <f t="shared" si="10"/>
        <v>0</v>
      </c>
      <c r="BB50" s="3">
        <f t="shared" si="10"/>
        <v>0</v>
      </c>
      <c r="BC50" s="3">
        <f t="shared" si="10"/>
        <v>0</v>
      </c>
      <c r="BD50" s="3">
        <f t="shared" si="10"/>
        <v>0</v>
      </c>
      <c r="BE50" s="3">
        <f t="shared" si="10"/>
        <v>0</v>
      </c>
      <c r="BF50" s="3">
        <f t="shared" si="10"/>
        <v>0</v>
      </c>
      <c r="BG50" s="3">
        <f t="shared" si="10"/>
        <v>0</v>
      </c>
      <c r="BH50" s="3">
        <f t="shared" si="10"/>
        <v>0</v>
      </c>
      <c r="BI50" s="3">
        <f t="shared" si="10"/>
        <v>0</v>
      </c>
      <c r="BJ50" s="3">
        <f t="shared" si="10"/>
        <v>0</v>
      </c>
      <c r="BK50" s="3">
        <f t="shared" si="10"/>
        <v>0</v>
      </c>
      <c r="BL50" s="3">
        <f t="shared" si="10"/>
        <v>0</v>
      </c>
      <c r="BM50" s="3">
        <f t="shared" si="10"/>
        <v>0</v>
      </c>
      <c r="BN50" s="3">
        <f t="shared" si="10"/>
        <v>0</v>
      </c>
      <c r="BO50" s="3">
        <f t="shared" ref="BO50:CY50" si="11">BO48+BO39+BO34</f>
        <v>0</v>
      </c>
      <c r="BP50" s="3">
        <f t="shared" si="11"/>
        <v>0</v>
      </c>
      <c r="BQ50" s="3">
        <f t="shared" si="11"/>
        <v>0</v>
      </c>
      <c r="BR50" s="3">
        <f t="shared" si="11"/>
        <v>0</v>
      </c>
      <c r="BS50" s="3">
        <f t="shared" si="11"/>
        <v>0</v>
      </c>
      <c r="BT50" s="3">
        <f t="shared" si="11"/>
        <v>0</v>
      </c>
      <c r="BU50" s="3">
        <f t="shared" si="11"/>
        <v>0</v>
      </c>
      <c r="BV50" s="3">
        <f t="shared" si="11"/>
        <v>0</v>
      </c>
      <c r="BW50" s="3">
        <f t="shared" si="11"/>
        <v>0</v>
      </c>
      <c r="BX50" s="3">
        <f t="shared" si="11"/>
        <v>0</v>
      </c>
      <c r="BY50" s="3">
        <f t="shared" si="11"/>
        <v>0</v>
      </c>
      <c r="BZ50" s="3">
        <f t="shared" si="11"/>
        <v>0</v>
      </c>
      <c r="CA50" s="3">
        <f t="shared" si="11"/>
        <v>0</v>
      </c>
      <c r="CB50" s="3">
        <f t="shared" si="11"/>
        <v>0</v>
      </c>
      <c r="CC50" s="3">
        <f t="shared" si="11"/>
        <v>0</v>
      </c>
      <c r="CD50" s="3">
        <f t="shared" si="11"/>
        <v>0</v>
      </c>
      <c r="CE50" s="3">
        <f t="shared" si="11"/>
        <v>0</v>
      </c>
      <c r="CF50" s="3">
        <f t="shared" si="11"/>
        <v>0</v>
      </c>
      <c r="CG50" s="3">
        <f t="shared" si="11"/>
        <v>0</v>
      </c>
      <c r="CH50" s="3">
        <f t="shared" si="11"/>
        <v>0</v>
      </c>
      <c r="CI50" s="3">
        <f t="shared" si="11"/>
        <v>0</v>
      </c>
      <c r="CJ50" s="3">
        <f t="shared" si="11"/>
        <v>0</v>
      </c>
      <c r="CK50" s="3">
        <f t="shared" si="11"/>
        <v>0</v>
      </c>
      <c r="CL50" s="3">
        <f t="shared" si="11"/>
        <v>0</v>
      </c>
      <c r="CM50" s="3">
        <f t="shared" si="11"/>
        <v>0</v>
      </c>
      <c r="CN50" s="3">
        <f t="shared" si="11"/>
        <v>0</v>
      </c>
      <c r="CO50" s="3">
        <f t="shared" si="11"/>
        <v>0</v>
      </c>
      <c r="CP50" s="3">
        <f t="shared" si="11"/>
        <v>0</v>
      </c>
      <c r="CQ50" s="3">
        <f t="shared" si="11"/>
        <v>0</v>
      </c>
      <c r="CR50" s="3">
        <f t="shared" si="11"/>
        <v>0</v>
      </c>
      <c r="CS50" s="3">
        <f t="shared" si="11"/>
        <v>0</v>
      </c>
      <c r="CT50" s="3">
        <f t="shared" si="11"/>
        <v>0</v>
      </c>
      <c r="CU50" s="3">
        <f t="shared" si="11"/>
        <v>0</v>
      </c>
      <c r="CV50" s="3">
        <f t="shared" si="11"/>
        <v>0</v>
      </c>
      <c r="CW50" s="3">
        <f t="shared" si="11"/>
        <v>0</v>
      </c>
      <c r="CX50" s="3">
        <f t="shared" si="11"/>
        <v>0</v>
      </c>
      <c r="CY50" s="3">
        <f t="shared" si="11"/>
        <v>0</v>
      </c>
    </row>
    <row r="52" spans="1:103" x14ac:dyDescent="0.25">
      <c r="A52" s="5" t="s">
        <v>16</v>
      </c>
    </row>
    <row r="53" spans="1:103" x14ac:dyDescent="0.25">
      <c r="A53" s="18" t="s">
        <v>17</v>
      </c>
      <c r="B53" s="10" t="s">
        <v>65</v>
      </c>
      <c r="C53" s="11">
        <f>SUM(D53:CY53)</f>
        <v>0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</row>
    <row r="54" spans="1:103" x14ac:dyDescent="0.25">
      <c r="A54" s="19"/>
      <c r="B54" s="2" t="s">
        <v>66</v>
      </c>
      <c r="C54" s="1">
        <f>SUM(D54:CY54)</f>
        <v>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</row>
    <row r="55" spans="1:103" x14ac:dyDescent="0.25">
      <c r="A55" s="19"/>
      <c r="B55" s="2" t="s">
        <v>67</v>
      </c>
      <c r="C55" s="1">
        <f>SUM(D55:CY55)</f>
        <v>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</row>
    <row r="56" spans="1:103" x14ac:dyDescent="0.25">
      <c r="A56" s="19"/>
      <c r="B56" s="2" t="s">
        <v>38</v>
      </c>
      <c r="C56" s="1">
        <f>SUM(D56:CY56)</f>
        <v>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</row>
    <row r="57" spans="1:103" ht="15.75" thickBot="1" x14ac:dyDescent="0.3">
      <c r="A57" s="20"/>
      <c r="B57" s="8"/>
      <c r="C57" s="9">
        <f>SUM(D57:CY57)</f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</row>
    <row r="58" spans="1:103" s="6" customFormat="1" ht="15.75" thickTop="1" x14ac:dyDescent="0.25">
      <c r="A58" s="7" t="s">
        <v>13</v>
      </c>
      <c r="B58" s="7"/>
      <c r="C58" s="7">
        <f>SUM(C53:C57)</f>
        <v>0</v>
      </c>
      <c r="D58" s="7">
        <f>SUM(D53:D57)</f>
        <v>0</v>
      </c>
      <c r="E58" s="7">
        <f t="shared" ref="E58:BQ58" si="12">SUM(E53:E57)</f>
        <v>0</v>
      </c>
      <c r="F58" s="7">
        <f t="shared" si="12"/>
        <v>0</v>
      </c>
      <c r="G58" s="7">
        <f t="shared" si="12"/>
        <v>0</v>
      </c>
      <c r="H58" s="7">
        <f t="shared" si="12"/>
        <v>0</v>
      </c>
      <c r="I58" s="7">
        <f t="shared" si="12"/>
        <v>0</v>
      </c>
      <c r="J58" s="7">
        <f t="shared" si="12"/>
        <v>0</v>
      </c>
      <c r="K58" s="7">
        <f t="shared" si="12"/>
        <v>0</v>
      </c>
      <c r="L58" s="7">
        <f t="shared" si="12"/>
        <v>0</v>
      </c>
      <c r="M58" s="7">
        <f t="shared" si="12"/>
        <v>0</v>
      </c>
      <c r="N58" s="7">
        <f t="shared" si="12"/>
        <v>0</v>
      </c>
      <c r="O58" s="7">
        <f t="shared" si="12"/>
        <v>0</v>
      </c>
      <c r="P58" s="7">
        <f t="shared" si="12"/>
        <v>0</v>
      </c>
      <c r="Q58" s="7">
        <f t="shared" si="12"/>
        <v>0</v>
      </c>
      <c r="R58" s="7">
        <f t="shared" si="12"/>
        <v>0</v>
      </c>
      <c r="S58" s="7">
        <f t="shared" si="12"/>
        <v>0</v>
      </c>
      <c r="T58" s="7">
        <f t="shared" si="12"/>
        <v>0</v>
      </c>
      <c r="U58" s="7">
        <f t="shared" si="12"/>
        <v>0</v>
      </c>
      <c r="V58" s="7">
        <f t="shared" si="12"/>
        <v>0</v>
      </c>
      <c r="W58" s="7">
        <f t="shared" si="12"/>
        <v>0</v>
      </c>
      <c r="X58" s="7">
        <f t="shared" si="12"/>
        <v>0</v>
      </c>
      <c r="Y58" s="7">
        <f t="shared" si="12"/>
        <v>0</v>
      </c>
      <c r="Z58" s="7">
        <f t="shared" si="12"/>
        <v>0</v>
      </c>
      <c r="AA58" s="7">
        <f t="shared" si="12"/>
        <v>0</v>
      </c>
      <c r="AB58" s="7">
        <f t="shared" si="12"/>
        <v>0</v>
      </c>
      <c r="AC58" s="7">
        <f t="shared" si="12"/>
        <v>0</v>
      </c>
      <c r="AD58" s="7">
        <f t="shared" si="12"/>
        <v>0</v>
      </c>
      <c r="AE58" s="7">
        <f t="shared" si="12"/>
        <v>0</v>
      </c>
      <c r="AF58" s="7">
        <f t="shared" si="12"/>
        <v>0</v>
      </c>
      <c r="AG58" s="7">
        <f t="shared" si="12"/>
        <v>0</v>
      </c>
      <c r="AH58" s="7">
        <f t="shared" si="12"/>
        <v>0</v>
      </c>
      <c r="AI58" s="7">
        <f t="shared" si="12"/>
        <v>0</v>
      </c>
      <c r="AJ58" s="7">
        <f t="shared" si="12"/>
        <v>0</v>
      </c>
      <c r="AK58" s="7">
        <f t="shared" si="12"/>
        <v>0</v>
      </c>
      <c r="AL58" s="7">
        <f t="shared" si="12"/>
        <v>0</v>
      </c>
      <c r="AM58" s="7">
        <f t="shared" si="12"/>
        <v>0</v>
      </c>
      <c r="AN58" s="7">
        <f t="shared" si="12"/>
        <v>0</v>
      </c>
      <c r="AO58" s="7">
        <f t="shared" si="12"/>
        <v>0</v>
      </c>
      <c r="AP58" s="7">
        <f t="shared" si="12"/>
        <v>0</v>
      </c>
      <c r="AQ58" s="7">
        <f t="shared" si="12"/>
        <v>0</v>
      </c>
      <c r="AR58" s="7">
        <f t="shared" si="12"/>
        <v>0</v>
      </c>
      <c r="AS58" s="7">
        <f t="shared" si="12"/>
        <v>0</v>
      </c>
      <c r="AT58" s="7">
        <f t="shared" si="12"/>
        <v>0</v>
      </c>
      <c r="AU58" s="7">
        <f t="shared" si="12"/>
        <v>0</v>
      </c>
      <c r="AV58" s="7">
        <f t="shared" si="12"/>
        <v>0</v>
      </c>
      <c r="AW58" s="7">
        <f t="shared" si="12"/>
        <v>0</v>
      </c>
      <c r="AX58" s="7">
        <f t="shared" si="12"/>
        <v>0</v>
      </c>
      <c r="AY58" s="7">
        <f t="shared" si="12"/>
        <v>0</v>
      </c>
      <c r="AZ58" s="7">
        <f t="shared" si="12"/>
        <v>0</v>
      </c>
      <c r="BA58" s="7">
        <f t="shared" si="12"/>
        <v>0</v>
      </c>
      <c r="BB58" s="7">
        <f t="shared" si="12"/>
        <v>0</v>
      </c>
      <c r="BC58" s="7">
        <f t="shared" si="12"/>
        <v>0</v>
      </c>
      <c r="BD58" s="7">
        <f t="shared" si="12"/>
        <v>0</v>
      </c>
      <c r="BE58" s="7">
        <f t="shared" si="12"/>
        <v>0</v>
      </c>
      <c r="BF58" s="7">
        <f t="shared" si="12"/>
        <v>0</v>
      </c>
      <c r="BG58" s="7">
        <f t="shared" si="12"/>
        <v>0</v>
      </c>
      <c r="BH58" s="7">
        <f t="shared" si="12"/>
        <v>0</v>
      </c>
      <c r="BI58" s="7">
        <f t="shared" si="12"/>
        <v>0</v>
      </c>
      <c r="BJ58" s="7">
        <f t="shared" si="12"/>
        <v>0</v>
      </c>
      <c r="BK58" s="7">
        <f t="shared" si="12"/>
        <v>0</v>
      </c>
      <c r="BL58" s="7">
        <f t="shared" si="12"/>
        <v>0</v>
      </c>
      <c r="BM58" s="7">
        <f t="shared" si="12"/>
        <v>0</v>
      </c>
      <c r="BN58" s="7">
        <f t="shared" si="12"/>
        <v>0</v>
      </c>
      <c r="BO58" s="7">
        <f t="shared" si="12"/>
        <v>0</v>
      </c>
      <c r="BP58" s="7">
        <f t="shared" si="12"/>
        <v>0</v>
      </c>
      <c r="BQ58" s="7">
        <f t="shared" si="12"/>
        <v>0</v>
      </c>
      <c r="BR58" s="7">
        <f t="shared" ref="BR58:CY58" si="13">SUM(BR53:BR57)</f>
        <v>0</v>
      </c>
      <c r="BS58" s="7">
        <f t="shared" si="13"/>
        <v>0</v>
      </c>
      <c r="BT58" s="7">
        <f t="shared" si="13"/>
        <v>0</v>
      </c>
      <c r="BU58" s="7">
        <f t="shared" si="13"/>
        <v>0</v>
      </c>
      <c r="BV58" s="7">
        <f t="shared" si="13"/>
        <v>0</v>
      </c>
      <c r="BW58" s="7">
        <f t="shared" si="13"/>
        <v>0</v>
      </c>
      <c r="BX58" s="7">
        <f t="shared" si="13"/>
        <v>0</v>
      </c>
      <c r="BY58" s="7">
        <f t="shared" si="13"/>
        <v>0</v>
      </c>
      <c r="BZ58" s="7">
        <f t="shared" si="13"/>
        <v>0</v>
      </c>
      <c r="CA58" s="7">
        <f t="shared" si="13"/>
        <v>0</v>
      </c>
      <c r="CB58" s="7">
        <f t="shared" si="13"/>
        <v>0</v>
      </c>
      <c r="CC58" s="7">
        <f t="shared" si="13"/>
        <v>0</v>
      </c>
      <c r="CD58" s="7">
        <f t="shared" si="13"/>
        <v>0</v>
      </c>
      <c r="CE58" s="7">
        <f t="shared" si="13"/>
        <v>0</v>
      </c>
      <c r="CF58" s="7">
        <f t="shared" si="13"/>
        <v>0</v>
      </c>
      <c r="CG58" s="7">
        <f t="shared" si="13"/>
        <v>0</v>
      </c>
      <c r="CH58" s="7">
        <f t="shared" si="13"/>
        <v>0</v>
      </c>
      <c r="CI58" s="7">
        <f t="shared" si="13"/>
        <v>0</v>
      </c>
      <c r="CJ58" s="7">
        <f t="shared" si="13"/>
        <v>0</v>
      </c>
      <c r="CK58" s="7">
        <f t="shared" si="13"/>
        <v>0</v>
      </c>
      <c r="CL58" s="7">
        <f t="shared" si="13"/>
        <v>0</v>
      </c>
      <c r="CM58" s="7">
        <f t="shared" si="13"/>
        <v>0</v>
      </c>
      <c r="CN58" s="7">
        <f t="shared" si="13"/>
        <v>0</v>
      </c>
      <c r="CO58" s="7">
        <f t="shared" si="13"/>
        <v>0</v>
      </c>
      <c r="CP58" s="7">
        <f t="shared" si="13"/>
        <v>0</v>
      </c>
      <c r="CQ58" s="7">
        <f t="shared" si="13"/>
        <v>0</v>
      </c>
      <c r="CR58" s="7">
        <f t="shared" si="13"/>
        <v>0</v>
      </c>
      <c r="CS58" s="7">
        <f t="shared" si="13"/>
        <v>0</v>
      </c>
      <c r="CT58" s="7">
        <f t="shared" si="13"/>
        <v>0</v>
      </c>
      <c r="CU58" s="7">
        <f t="shared" si="13"/>
        <v>0</v>
      </c>
      <c r="CV58" s="7">
        <f t="shared" si="13"/>
        <v>0</v>
      </c>
      <c r="CW58" s="7">
        <f t="shared" si="13"/>
        <v>0</v>
      </c>
      <c r="CX58" s="7">
        <f t="shared" si="13"/>
        <v>0</v>
      </c>
      <c r="CY58" s="7">
        <f t="shared" si="13"/>
        <v>0</v>
      </c>
    </row>
    <row r="59" spans="1:10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x14ac:dyDescent="0.25">
      <c r="A60" s="18" t="s">
        <v>68</v>
      </c>
      <c r="B60" s="10" t="s">
        <v>72</v>
      </c>
      <c r="C60" s="10">
        <f>SUM(D60:CY60)</f>
        <v>0</v>
      </c>
      <c r="D60" s="10"/>
      <c r="E60" s="10">
        <f>D8*3</f>
        <v>0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</row>
    <row r="61" spans="1:103" x14ac:dyDescent="0.25">
      <c r="A61" s="21"/>
      <c r="B61" s="2" t="s">
        <v>69</v>
      </c>
      <c r="C61" s="2">
        <f>SUM(D61:CY61)</f>
        <v>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</row>
    <row r="62" spans="1:103" x14ac:dyDescent="0.25">
      <c r="A62" s="21"/>
      <c r="B62" s="2" t="s">
        <v>70</v>
      </c>
      <c r="C62" s="2">
        <f>SUM(D62:CY62)</f>
        <v>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</row>
    <row r="63" spans="1:103" x14ac:dyDescent="0.25">
      <c r="A63" s="21"/>
      <c r="B63" s="2" t="s">
        <v>71</v>
      </c>
      <c r="C63" s="2">
        <f>SUM(D63:CY63)</f>
        <v>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</row>
    <row r="64" spans="1:103" ht="15.75" thickBot="1" x14ac:dyDescent="0.3">
      <c r="A64" s="20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</row>
    <row r="65" spans="1:103" s="5" customFormat="1" ht="15.75" thickTop="1" x14ac:dyDescent="0.25">
      <c r="A65" s="3" t="s">
        <v>18</v>
      </c>
      <c r="B65" s="3"/>
      <c r="C65" s="3">
        <f>SUM(C60:C63)+C58</f>
        <v>0</v>
      </c>
      <c r="D65" s="3">
        <f t="shared" ref="D65:BO65" si="14">D63+D62+D61+D60+D58</f>
        <v>0</v>
      </c>
      <c r="E65" s="3">
        <f t="shared" si="14"/>
        <v>0</v>
      </c>
      <c r="F65" s="3">
        <f t="shared" si="14"/>
        <v>0</v>
      </c>
      <c r="G65" s="3">
        <f t="shared" si="14"/>
        <v>0</v>
      </c>
      <c r="H65" s="3">
        <f t="shared" si="14"/>
        <v>0</v>
      </c>
      <c r="I65" s="3">
        <f t="shared" si="14"/>
        <v>0</v>
      </c>
      <c r="J65" s="3">
        <f t="shared" si="14"/>
        <v>0</v>
      </c>
      <c r="K65" s="3">
        <f t="shared" si="14"/>
        <v>0</v>
      </c>
      <c r="L65" s="3">
        <f t="shared" si="14"/>
        <v>0</v>
      </c>
      <c r="M65" s="3">
        <f t="shared" si="14"/>
        <v>0</v>
      </c>
      <c r="N65" s="3">
        <f t="shared" si="14"/>
        <v>0</v>
      </c>
      <c r="O65" s="3">
        <f t="shared" si="14"/>
        <v>0</v>
      </c>
      <c r="P65" s="3">
        <f t="shared" si="14"/>
        <v>0</v>
      </c>
      <c r="Q65" s="3">
        <f t="shared" si="14"/>
        <v>0</v>
      </c>
      <c r="R65" s="3">
        <f t="shared" si="14"/>
        <v>0</v>
      </c>
      <c r="S65" s="3">
        <f t="shared" si="14"/>
        <v>0</v>
      </c>
      <c r="T65" s="3">
        <f t="shared" si="14"/>
        <v>0</v>
      </c>
      <c r="U65" s="3">
        <f t="shared" si="14"/>
        <v>0</v>
      </c>
      <c r="V65" s="3">
        <f t="shared" si="14"/>
        <v>0</v>
      </c>
      <c r="W65" s="3">
        <f t="shared" si="14"/>
        <v>0</v>
      </c>
      <c r="X65" s="3">
        <f t="shared" si="14"/>
        <v>0</v>
      </c>
      <c r="Y65" s="3">
        <f t="shared" si="14"/>
        <v>0</v>
      </c>
      <c r="Z65" s="3">
        <f t="shared" si="14"/>
        <v>0</v>
      </c>
      <c r="AA65" s="3">
        <f t="shared" si="14"/>
        <v>0</v>
      </c>
      <c r="AB65" s="3">
        <f t="shared" si="14"/>
        <v>0</v>
      </c>
      <c r="AC65" s="3">
        <f t="shared" si="14"/>
        <v>0</v>
      </c>
      <c r="AD65" s="3">
        <f t="shared" si="14"/>
        <v>0</v>
      </c>
      <c r="AE65" s="3">
        <f t="shared" si="14"/>
        <v>0</v>
      </c>
      <c r="AF65" s="3">
        <f t="shared" si="14"/>
        <v>0</v>
      </c>
      <c r="AG65" s="3">
        <f t="shared" si="14"/>
        <v>0</v>
      </c>
      <c r="AH65" s="3">
        <f t="shared" si="14"/>
        <v>0</v>
      </c>
      <c r="AI65" s="3">
        <f t="shared" si="14"/>
        <v>0</v>
      </c>
      <c r="AJ65" s="3">
        <f t="shared" si="14"/>
        <v>0</v>
      </c>
      <c r="AK65" s="3">
        <f t="shared" si="14"/>
        <v>0</v>
      </c>
      <c r="AL65" s="3">
        <f t="shared" si="14"/>
        <v>0</v>
      </c>
      <c r="AM65" s="3">
        <f t="shared" si="14"/>
        <v>0</v>
      </c>
      <c r="AN65" s="3">
        <f t="shared" si="14"/>
        <v>0</v>
      </c>
      <c r="AO65" s="3">
        <f t="shared" si="14"/>
        <v>0</v>
      </c>
      <c r="AP65" s="3">
        <f t="shared" si="14"/>
        <v>0</v>
      </c>
      <c r="AQ65" s="3">
        <f t="shared" si="14"/>
        <v>0</v>
      </c>
      <c r="AR65" s="3">
        <f t="shared" si="14"/>
        <v>0</v>
      </c>
      <c r="AS65" s="3">
        <f t="shared" si="14"/>
        <v>0</v>
      </c>
      <c r="AT65" s="3">
        <f t="shared" si="14"/>
        <v>0</v>
      </c>
      <c r="AU65" s="3">
        <f t="shared" si="14"/>
        <v>0</v>
      </c>
      <c r="AV65" s="3">
        <f t="shared" si="14"/>
        <v>0</v>
      </c>
      <c r="AW65" s="3">
        <f t="shared" si="14"/>
        <v>0</v>
      </c>
      <c r="AX65" s="3">
        <f t="shared" si="14"/>
        <v>0</v>
      </c>
      <c r="AY65" s="3">
        <f t="shared" si="14"/>
        <v>0</v>
      </c>
      <c r="AZ65" s="3">
        <f t="shared" si="14"/>
        <v>0</v>
      </c>
      <c r="BA65" s="3">
        <f t="shared" si="14"/>
        <v>0</v>
      </c>
      <c r="BB65" s="3">
        <f t="shared" si="14"/>
        <v>0</v>
      </c>
      <c r="BC65" s="3">
        <f t="shared" si="14"/>
        <v>0</v>
      </c>
      <c r="BD65" s="3">
        <f t="shared" si="14"/>
        <v>0</v>
      </c>
      <c r="BE65" s="3">
        <f t="shared" si="14"/>
        <v>0</v>
      </c>
      <c r="BF65" s="3">
        <f t="shared" si="14"/>
        <v>0</v>
      </c>
      <c r="BG65" s="3">
        <f t="shared" si="14"/>
        <v>0</v>
      </c>
      <c r="BH65" s="3">
        <f t="shared" si="14"/>
        <v>0</v>
      </c>
      <c r="BI65" s="3">
        <f t="shared" si="14"/>
        <v>0</v>
      </c>
      <c r="BJ65" s="3">
        <f t="shared" si="14"/>
        <v>0</v>
      </c>
      <c r="BK65" s="3">
        <f t="shared" si="14"/>
        <v>0</v>
      </c>
      <c r="BL65" s="3">
        <f t="shared" si="14"/>
        <v>0</v>
      </c>
      <c r="BM65" s="3">
        <f t="shared" si="14"/>
        <v>0</v>
      </c>
      <c r="BN65" s="3">
        <f t="shared" si="14"/>
        <v>0</v>
      </c>
      <c r="BO65" s="3">
        <f t="shared" si="14"/>
        <v>0</v>
      </c>
      <c r="BP65" s="3">
        <f t="shared" ref="BP65:CY65" si="15">BP63+BP62+BP61+BP60+BP58</f>
        <v>0</v>
      </c>
      <c r="BQ65" s="3">
        <f t="shared" si="15"/>
        <v>0</v>
      </c>
      <c r="BR65" s="3">
        <f t="shared" si="15"/>
        <v>0</v>
      </c>
      <c r="BS65" s="3">
        <f t="shared" si="15"/>
        <v>0</v>
      </c>
      <c r="BT65" s="3">
        <f t="shared" si="15"/>
        <v>0</v>
      </c>
      <c r="BU65" s="3">
        <f t="shared" si="15"/>
        <v>0</v>
      </c>
      <c r="BV65" s="3">
        <f t="shared" si="15"/>
        <v>0</v>
      </c>
      <c r="BW65" s="3">
        <f t="shared" si="15"/>
        <v>0</v>
      </c>
      <c r="BX65" s="3">
        <f t="shared" si="15"/>
        <v>0</v>
      </c>
      <c r="BY65" s="3">
        <f t="shared" si="15"/>
        <v>0</v>
      </c>
      <c r="BZ65" s="3">
        <f t="shared" si="15"/>
        <v>0</v>
      </c>
      <c r="CA65" s="3">
        <f t="shared" si="15"/>
        <v>0</v>
      </c>
      <c r="CB65" s="3">
        <f t="shared" si="15"/>
        <v>0</v>
      </c>
      <c r="CC65" s="3">
        <f t="shared" si="15"/>
        <v>0</v>
      </c>
      <c r="CD65" s="3">
        <f t="shared" si="15"/>
        <v>0</v>
      </c>
      <c r="CE65" s="3">
        <f t="shared" si="15"/>
        <v>0</v>
      </c>
      <c r="CF65" s="3">
        <f t="shared" si="15"/>
        <v>0</v>
      </c>
      <c r="CG65" s="3">
        <f t="shared" si="15"/>
        <v>0</v>
      </c>
      <c r="CH65" s="3">
        <f t="shared" si="15"/>
        <v>0</v>
      </c>
      <c r="CI65" s="3">
        <f t="shared" si="15"/>
        <v>0</v>
      </c>
      <c r="CJ65" s="3">
        <f t="shared" si="15"/>
        <v>0</v>
      </c>
      <c r="CK65" s="3">
        <f t="shared" si="15"/>
        <v>0</v>
      </c>
      <c r="CL65" s="3">
        <f t="shared" si="15"/>
        <v>0</v>
      </c>
      <c r="CM65" s="3">
        <f t="shared" si="15"/>
        <v>0</v>
      </c>
      <c r="CN65" s="3">
        <f t="shared" si="15"/>
        <v>0</v>
      </c>
      <c r="CO65" s="3">
        <f t="shared" si="15"/>
        <v>0</v>
      </c>
      <c r="CP65" s="3">
        <f t="shared" si="15"/>
        <v>0</v>
      </c>
      <c r="CQ65" s="3">
        <f t="shared" si="15"/>
        <v>0</v>
      </c>
      <c r="CR65" s="3">
        <f t="shared" si="15"/>
        <v>0</v>
      </c>
      <c r="CS65" s="3">
        <f t="shared" si="15"/>
        <v>0</v>
      </c>
      <c r="CT65" s="3">
        <f t="shared" si="15"/>
        <v>0</v>
      </c>
      <c r="CU65" s="3">
        <f t="shared" si="15"/>
        <v>0</v>
      </c>
      <c r="CV65" s="3">
        <f t="shared" si="15"/>
        <v>0</v>
      </c>
      <c r="CW65" s="3">
        <f t="shared" si="15"/>
        <v>0</v>
      </c>
      <c r="CX65" s="3">
        <f t="shared" si="15"/>
        <v>0</v>
      </c>
      <c r="CY65" s="3">
        <f t="shared" si="15"/>
        <v>0</v>
      </c>
    </row>
    <row r="67" spans="1:103" x14ac:dyDescent="0.25">
      <c r="A67" s="5" t="s">
        <v>19</v>
      </c>
    </row>
    <row r="68" spans="1:103" x14ac:dyDescent="0.25">
      <c r="A68" s="14" t="s">
        <v>20</v>
      </c>
      <c r="B68" s="7"/>
      <c r="C68" s="7">
        <f t="shared" ref="C68:C73" si="16">SUM(D68:CY68)</f>
        <v>0</v>
      </c>
      <c r="D68" s="7">
        <f t="shared" ref="D68:BO68" si="17">D50</f>
        <v>0</v>
      </c>
      <c r="E68" s="7">
        <f t="shared" si="17"/>
        <v>0</v>
      </c>
      <c r="F68" s="7">
        <f t="shared" si="17"/>
        <v>0</v>
      </c>
      <c r="G68" s="7">
        <f t="shared" si="17"/>
        <v>0</v>
      </c>
      <c r="H68" s="7">
        <f t="shared" si="17"/>
        <v>0</v>
      </c>
      <c r="I68" s="7">
        <f t="shared" si="17"/>
        <v>0</v>
      </c>
      <c r="J68" s="7">
        <f t="shared" si="17"/>
        <v>0</v>
      </c>
      <c r="K68" s="7">
        <f t="shared" si="17"/>
        <v>0</v>
      </c>
      <c r="L68" s="7">
        <f t="shared" si="17"/>
        <v>0</v>
      </c>
      <c r="M68" s="7">
        <f t="shared" si="17"/>
        <v>0</v>
      </c>
      <c r="N68" s="7">
        <f t="shared" si="17"/>
        <v>0</v>
      </c>
      <c r="O68" s="7">
        <f t="shared" si="17"/>
        <v>0</v>
      </c>
      <c r="P68" s="7">
        <f t="shared" si="17"/>
        <v>0</v>
      </c>
      <c r="Q68" s="7">
        <f t="shared" si="17"/>
        <v>0</v>
      </c>
      <c r="R68" s="7">
        <f t="shared" si="17"/>
        <v>0</v>
      </c>
      <c r="S68" s="7">
        <f t="shared" si="17"/>
        <v>0</v>
      </c>
      <c r="T68" s="7">
        <f t="shared" si="17"/>
        <v>0</v>
      </c>
      <c r="U68" s="7">
        <f t="shared" si="17"/>
        <v>0</v>
      </c>
      <c r="V68" s="7">
        <f t="shared" si="17"/>
        <v>0</v>
      </c>
      <c r="W68" s="7">
        <f t="shared" si="17"/>
        <v>0</v>
      </c>
      <c r="X68" s="7">
        <f t="shared" si="17"/>
        <v>0</v>
      </c>
      <c r="Y68" s="7">
        <f t="shared" si="17"/>
        <v>0</v>
      </c>
      <c r="Z68" s="7">
        <f t="shared" si="17"/>
        <v>0</v>
      </c>
      <c r="AA68" s="7">
        <f t="shared" si="17"/>
        <v>0</v>
      </c>
      <c r="AB68" s="7">
        <f t="shared" si="17"/>
        <v>0</v>
      </c>
      <c r="AC68" s="7">
        <f t="shared" si="17"/>
        <v>0</v>
      </c>
      <c r="AD68" s="7">
        <f t="shared" si="17"/>
        <v>0</v>
      </c>
      <c r="AE68" s="7">
        <f t="shared" si="17"/>
        <v>0</v>
      </c>
      <c r="AF68" s="7">
        <f t="shared" si="17"/>
        <v>0</v>
      </c>
      <c r="AG68" s="7">
        <f t="shared" si="17"/>
        <v>0</v>
      </c>
      <c r="AH68" s="7">
        <f t="shared" si="17"/>
        <v>0</v>
      </c>
      <c r="AI68" s="7">
        <f t="shared" si="17"/>
        <v>0</v>
      </c>
      <c r="AJ68" s="7">
        <f t="shared" si="17"/>
        <v>0</v>
      </c>
      <c r="AK68" s="7">
        <f t="shared" si="17"/>
        <v>0</v>
      </c>
      <c r="AL68" s="7">
        <f t="shared" si="17"/>
        <v>0</v>
      </c>
      <c r="AM68" s="7">
        <f t="shared" si="17"/>
        <v>0</v>
      </c>
      <c r="AN68" s="7">
        <f t="shared" si="17"/>
        <v>0</v>
      </c>
      <c r="AO68" s="7">
        <f t="shared" si="17"/>
        <v>0</v>
      </c>
      <c r="AP68" s="7">
        <f t="shared" si="17"/>
        <v>0</v>
      </c>
      <c r="AQ68" s="7">
        <f t="shared" si="17"/>
        <v>0</v>
      </c>
      <c r="AR68" s="7">
        <f t="shared" si="17"/>
        <v>0</v>
      </c>
      <c r="AS68" s="7">
        <f t="shared" si="17"/>
        <v>0</v>
      </c>
      <c r="AT68" s="7">
        <f t="shared" si="17"/>
        <v>0</v>
      </c>
      <c r="AU68" s="7">
        <f t="shared" si="17"/>
        <v>0</v>
      </c>
      <c r="AV68" s="7">
        <f t="shared" si="17"/>
        <v>0</v>
      </c>
      <c r="AW68" s="7">
        <f t="shared" si="17"/>
        <v>0</v>
      </c>
      <c r="AX68" s="7">
        <f t="shared" si="17"/>
        <v>0</v>
      </c>
      <c r="AY68" s="7">
        <f t="shared" si="17"/>
        <v>0</v>
      </c>
      <c r="AZ68" s="7">
        <f t="shared" si="17"/>
        <v>0</v>
      </c>
      <c r="BA68" s="7">
        <f t="shared" si="17"/>
        <v>0</v>
      </c>
      <c r="BB68" s="7">
        <f t="shared" si="17"/>
        <v>0</v>
      </c>
      <c r="BC68" s="7">
        <f t="shared" si="17"/>
        <v>0</v>
      </c>
      <c r="BD68" s="7">
        <f t="shared" si="17"/>
        <v>0</v>
      </c>
      <c r="BE68" s="7">
        <f t="shared" si="17"/>
        <v>0</v>
      </c>
      <c r="BF68" s="7">
        <f t="shared" si="17"/>
        <v>0</v>
      </c>
      <c r="BG68" s="7">
        <f t="shared" si="17"/>
        <v>0</v>
      </c>
      <c r="BH68" s="7">
        <f t="shared" si="17"/>
        <v>0</v>
      </c>
      <c r="BI68" s="7">
        <f t="shared" si="17"/>
        <v>0</v>
      </c>
      <c r="BJ68" s="7">
        <f t="shared" si="17"/>
        <v>0</v>
      </c>
      <c r="BK68" s="7">
        <f t="shared" si="17"/>
        <v>0</v>
      </c>
      <c r="BL68" s="7">
        <f t="shared" si="17"/>
        <v>0</v>
      </c>
      <c r="BM68" s="7">
        <f t="shared" si="17"/>
        <v>0</v>
      </c>
      <c r="BN68" s="7">
        <f t="shared" si="17"/>
        <v>0</v>
      </c>
      <c r="BO68" s="7">
        <f t="shared" si="17"/>
        <v>0</v>
      </c>
      <c r="BP68" s="7">
        <f t="shared" ref="BP68:CY68" si="18">BP50</f>
        <v>0</v>
      </c>
      <c r="BQ68" s="7">
        <f t="shared" si="18"/>
        <v>0</v>
      </c>
      <c r="BR68" s="7">
        <f t="shared" si="18"/>
        <v>0</v>
      </c>
      <c r="BS68" s="7">
        <f t="shared" si="18"/>
        <v>0</v>
      </c>
      <c r="BT68" s="7">
        <f t="shared" si="18"/>
        <v>0</v>
      </c>
      <c r="BU68" s="7">
        <f t="shared" si="18"/>
        <v>0</v>
      </c>
      <c r="BV68" s="7">
        <f t="shared" si="18"/>
        <v>0</v>
      </c>
      <c r="BW68" s="7">
        <f t="shared" si="18"/>
        <v>0</v>
      </c>
      <c r="BX68" s="7">
        <f t="shared" si="18"/>
        <v>0</v>
      </c>
      <c r="BY68" s="7">
        <f t="shared" si="18"/>
        <v>0</v>
      </c>
      <c r="BZ68" s="7">
        <f t="shared" si="18"/>
        <v>0</v>
      </c>
      <c r="CA68" s="7">
        <f t="shared" si="18"/>
        <v>0</v>
      </c>
      <c r="CB68" s="7">
        <f t="shared" si="18"/>
        <v>0</v>
      </c>
      <c r="CC68" s="7">
        <f t="shared" si="18"/>
        <v>0</v>
      </c>
      <c r="CD68" s="7">
        <f t="shared" si="18"/>
        <v>0</v>
      </c>
      <c r="CE68" s="7">
        <f t="shared" si="18"/>
        <v>0</v>
      </c>
      <c r="CF68" s="7">
        <f t="shared" si="18"/>
        <v>0</v>
      </c>
      <c r="CG68" s="7">
        <f t="shared" si="18"/>
        <v>0</v>
      </c>
      <c r="CH68" s="7">
        <f t="shared" si="18"/>
        <v>0</v>
      </c>
      <c r="CI68" s="7">
        <f t="shared" si="18"/>
        <v>0</v>
      </c>
      <c r="CJ68" s="7">
        <f t="shared" si="18"/>
        <v>0</v>
      </c>
      <c r="CK68" s="7">
        <f t="shared" si="18"/>
        <v>0</v>
      </c>
      <c r="CL68" s="7">
        <f t="shared" si="18"/>
        <v>0</v>
      </c>
      <c r="CM68" s="7">
        <f t="shared" si="18"/>
        <v>0</v>
      </c>
      <c r="CN68" s="7">
        <f t="shared" si="18"/>
        <v>0</v>
      </c>
      <c r="CO68" s="7">
        <f t="shared" si="18"/>
        <v>0</v>
      </c>
      <c r="CP68" s="7">
        <f t="shared" si="18"/>
        <v>0</v>
      </c>
      <c r="CQ68" s="7">
        <f t="shared" si="18"/>
        <v>0</v>
      </c>
      <c r="CR68" s="7">
        <f t="shared" si="18"/>
        <v>0</v>
      </c>
      <c r="CS68" s="7">
        <f t="shared" si="18"/>
        <v>0</v>
      </c>
      <c r="CT68" s="7">
        <f t="shared" si="18"/>
        <v>0</v>
      </c>
      <c r="CU68" s="7">
        <f t="shared" si="18"/>
        <v>0</v>
      </c>
      <c r="CV68" s="7">
        <f t="shared" si="18"/>
        <v>0</v>
      </c>
      <c r="CW68" s="7">
        <f t="shared" si="18"/>
        <v>0</v>
      </c>
      <c r="CX68" s="7">
        <f t="shared" si="18"/>
        <v>0</v>
      </c>
      <c r="CY68" s="7">
        <f t="shared" si="18"/>
        <v>0</v>
      </c>
    </row>
    <row r="69" spans="1:103" x14ac:dyDescent="0.25">
      <c r="A69" s="14" t="s">
        <v>21</v>
      </c>
      <c r="B69" s="7"/>
      <c r="C69" s="7">
        <f t="shared" si="16"/>
        <v>0</v>
      </c>
      <c r="D69" s="7">
        <f t="shared" ref="D69:BO69" si="19">D50-D39</f>
        <v>0</v>
      </c>
      <c r="E69" s="7">
        <f t="shared" si="19"/>
        <v>0</v>
      </c>
      <c r="F69" s="7">
        <f t="shared" si="19"/>
        <v>0</v>
      </c>
      <c r="G69" s="7">
        <f t="shared" si="19"/>
        <v>0</v>
      </c>
      <c r="H69" s="7">
        <f t="shared" si="19"/>
        <v>0</v>
      </c>
      <c r="I69" s="7">
        <f t="shared" si="19"/>
        <v>0</v>
      </c>
      <c r="J69" s="7">
        <f t="shared" si="19"/>
        <v>0</v>
      </c>
      <c r="K69" s="7">
        <f t="shared" si="19"/>
        <v>0</v>
      </c>
      <c r="L69" s="7">
        <f t="shared" si="19"/>
        <v>0</v>
      </c>
      <c r="M69" s="7">
        <f t="shared" si="19"/>
        <v>0</v>
      </c>
      <c r="N69" s="7">
        <f t="shared" si="19"/>
        <v>0</v>
      </c>
      <c r="O69" s="7">
        <f t="shared" si="19"/>
        <v>0</v>
      </c>
      <c r="P69" s="7">
        <f t="shared" si="19"/>
        <v>0</v>
      </c>
      <c r="Q69" s="7">
        <f t="shared" si="19"/>
        <v>0</v>
      </c>
      <c r="R69" s="7">
        <f t="shared" si="19"/>
        <v>0</v>
      </c>
      <c r="S69" s="7">
        <f t="shared" si="19"/>
        <v>0</v>
      </c>
      <c r="T69" s="7">
        <f t="shared" si="19"/>
        <v>0</v>
      </c>
      <c r="U69" s="7">
        <f t="shared" si="19"/>
        <v>0</v>
      </c>
      <c r="V69" s="7">
        <f t="shared" si="19"/>
        <v>0</v>
      </c>
      <c r="W69" s="7">
        <f t="shared" si="19"/>
        <v>0</v>
      </c>
      <c r="X69" s="7">
        <f t="shared" si="19"/>
        <v>0</v>
      </c>
      <c r="Y69" s="7">
        <f t="shared" si="19"/>
        <v>0</v>
      </c>
      <c r="Z69" s="7">
        <f t="shared" si="19"/>
        <v>0</v>
      </c>
      <c r="AA69" s="7">
        <f t="shared" si="19"/>
        <v>0</v>
      </c>
      <c r="AB69" s="7">
        <f t="shared" si="19"/>
        <v>0</v>
      </c>
      <c r="AC69" s="7">
        <f t="shared" si="19"/>
        <v>0</v>
      </c>
      <c r="AD69" s="7">
        <f t="shared" si="19"/>
        <v>0</v>
      </c>
      <c r="AE69" s="7">
        <f t="shared" si="19"/>
        <v>0</v>
      </c>
      <c r="AF69" s="7">
        <f t="shared" si="19"/>
        <v>0</v>
      </c>
      <c r="AG69" s="7">
        <f t="shared" si="19"/>
        <v>0</v>
      </c>
      <c r="AH69" s="7">
        <f t="shared" si="19"/>
        <v>0</v>
      </c>
      <c r="AI69" s="7">
        <f t="shared" si="19"/>
        <v>0</v>
      </c>
      <c r="AJ69" s="7">
        <f t="shared" si="19"/>
        <v>0</v>
      </c>
      <c r="AK69" s="7">
        <f t="shared" si="19"/>
        <v>0</v>
      </c>
      <c r="AL69" s="7">
        <f t="shared" si="19"/>
        <v>0</v>
      </c>
      <c r="AM69" s="7">
        <f t="shared" si="19"/>
        <v>0</v>
      </c>
      <c r="AN69" s="7">
        <f t="shared" si="19"/>
        <v>0</v>
      </c>
      <c r="AO69" s="7">
        <f t="shared" si="19"/>
        <v>0</v>
      </c>
      <c r="AP69" s="7">
        <f t="shared" si="19"/>
        <v>0</v>
      </c>
      <c r="AQ69" s="7">
        <f t="shared" si="19"/>
        <v>0</v>
      </c>
      <c r="AR69" s="7">
        <f t="shared" si="19"/>
        <v>0</v>
      </c>
      <c r="AS69" s="7">
        <f t="shared" si="19"/>
        <v>0</v>
      </c>
      <c r="AT69" s="7">
        <f t="shared" si="19"/>
        <v>0</v>
      </c>
      <c r="AU69" s="7">
        <f t="shared" si="19"/>
        <v>0</v>
      </c>
      <c r="AV69" s="7">
        <f t="shared" si="19"/>
        <v>0</v>
      </c>
      <c r="AW69" s="7">
        <f t="shared" si="19"/>
        <v>0</v>
      </c>
      <c r="AX69" s="7">
        <f t="shared" si="19"/>
        <v>0</v>
      </c>
      <c r="AY69" s="7">
        <f t="shared" si="19"/>
        <v>0</v>
      </c>
      <c r="AZ69" s="7">
        <f t="shared" si="19"/>
        <v>0</v>
      </c>
      <c r="BA69" s="7">
        <f t="shared" si="19"/>
        <v>0</v>
      </c>
      <c r="BB69" s="7">
        <f t="shared" si="19"/>
        <v>0</v>
      </c>
      <c r="BC69" s="7">
        <f t="shared" si="19"/>
        <v>0</v>
      </c>
      <c r="BD69" s="7">
        <f t="shared" si="19"/>
        <v>0</v>
      </c>
      <c r="BE69" s="7">
        <f t="shared" si="19"/>
        <v>0</v>
      </c>
      <c r="BF69" s="7">
        <f t="shared" si="19"/>
        <v>0</v>
      </c>
      <c r="BG69" s="7">
        <f t="shared" si="19"/>
        <v>0</v>
      </c>
      <c r="BH69" s="7">
        <f t="shared" si="19"/>
        <v>0</v>
      </c>
      <c r="BI69" s="7">
        <f t="shared" si="19"/>
        <v>0</v>
      </c>
      <c r="BJ69" s="7">
        <f t="shared" si="19"/>
        <v>0</v>
      </c>
      <c r="BK69" s="7">
        <f t="shared" si="19"/>
        <v>0</v>
      </c>
      <c r="BL69" s="7">
        <f t="shared" si="19"/>
        <v>0</v>
      </c>
      <c r="BM69" s="7">
        <f t="shared" si="19"/>
        <v>0</v>
      </c>
      <c r="BN69" s="7">
        <f t="shared" si="19"/>
        <v>0</v>
      </c>
      <c r="BO69" s="7">
        <f t="shared" si="19"/>
        <v>0</v>
      </c>
      <c r="BP69" s="7">
        <f t="shared" ref="BP69:CY69" si="20">BP50-BP39</f>
        <v>0</v>
      </c>
      <c r="BQ69" s="7">
        <f t="shared" si="20"/>
        <v>0</v>
      </c>
      <c r="BR69" s="7">
        <f t="shared" si="20"/>
        <v>0</v>
      </c>
      <c r="BS69" s="7">
        <f t="shared" si="20"/>
        <v>0</v>
      </c>
      <c r="BT69" s="7">
        <f t="shared" si="20"/>
        <v>0</v>
      </c>
      <c r="BU69" s="7">
        <f t="shared" si="20"/>
        <v>0</v>
      </c>
      <c r="BV69" s="7">
        <f t="shared" si="20"/>
        <v>0</v>
      </c>
      <c r="BW69" s="7">
        <f t="shared" si="20"/>
        <v>0</v>
      </c>
      <c r="BX69" s="7">
        <f t="shared" si="20"/>
        <v>0</v>
      </c>
      <c r="BY69" s="7">
        <f t="shared" si="20"/>
        <v>0</v>
      </c>
      <c r="BZ69" s="7">
        <f t="shared" si="20"/>
        <v>0</v>
      </c>
      <c r="CA69" s="7">
        <f t="shared" si="20"/>
        <v>0</v>
      </c>
      <c r="CB69" s="7">
        <f t="shared" si="20"/>
        <v>0</v>
      </c>
      <c r="CC69" s="7">
        <f t="shared" si="20"/>
        <v>0</v>
      </c>
      <c r="CD69" s="7">
        <f t="shared" si="20"/>
        <v>0</v>
      </c>
      <c r="CE69" s="7">
        <f t="shared" si="20"/>
        <v>0</v>
      </c>
      <c r="CF69" s="7">
        <f t="shared" si="20"/>
        <v>0</v>
      </c>
      <c r="CG69" s="7">
        <f t="shared" si="20"/>
        <v>0</v>
      </c>
      <c r="CH69" s="7">
        <f t="shared" si="20"/>
        <v>0</v>
      </c>
      <c r="CI69" s="7">
        <f t="shared" si="20"/>
        <v>0</v>
      </c>
      <c r="CJ69" s="7">
        <f t="shared" si="20"/>
        <v>0</v>
      </c>
      <c r="CK69" s="7">
        <f t="shared" si="20"/>
        <v>0</v>
      </c>
      <c r="CL69" s="7">
        <f t="shared" si="20"/>
        <v>0</v>
      </c>
      <c r="CM69" s="7">
        <f t="shared" si="20"/>
        <v>0</v>
      </c>
      <c r="CN69" s="7">
        <f t="shared" si="20"/>
        <v>0</v>
      </c>
      <c r="CO69" s="7">
        <f t="shared" si="20"/>
        <v>0</v>
      </c>
      <c r="CP69" s="7">
        <f t="shared" si="20"/>
        <v>0</v>
      </c>
      <c r="CQ69" s="7">
        <f t="shared" si="20"/>
        <v>0</v>
      </c>
      <c r="CR69" s="7">
        <f t="shared" si="20"/>
        <v>0</v>
      </c>
      <c r="CS69" s="7">
        <f t="shared" si="20"/>
        <v>0</v>
      </c>
      <c r="CT69" s="7">
        <f t="shared" si="20"/>
        <v>0</v>
      </c>
      <c r="CU69" s="7">
        <f t="shared" si="20"/>
        <v>0</v>
      </c>
      <c r="CV69" s="7">
        <f t="shared" si="20"/>
        <v>0</v>
      </c>
      <c r="CW69" s="7">
        <f t="shared" si="20"/>
        <v>0</v>
      </c>
      <c r="CX69" s="7">
        <f t="shared" si="20"/>
        <v>0</v>
      </c>
      <c r="CY69" s="7">
        <f t="shared" si="20"/>
        <v>0</v>
      </c>
    </row>
    <row r="70" spans="1:103" x14ac:dyDescent="0.25">
      <c r="A70" s="14" t="s">
        <v>22</v>
      </c>
      <c r="B70" s="7"/>
      <c r="C70" s="7">
        <f t="shared" si="16"/>
        <v>0</v>
      </c>
      <c r="D70" s="7">
        <f t="shared" ref="D70:BO70" si="21">D65</f>
        <v>0</v>
      </c>
      <c r="E70" s="7">
        <f t="shared" si="21"/>
        <v>0</v>
      </c>
      <c r="F70" s="7">
        <f t="shared" si="21"/>
        <v>0</v>
      </c>
      <c r="G70" s="7">
        <f t="shared" si="21"/>
        <v>0</v>
      </c>
      <c r="H70" s="7">
        <f t="shared" si="21"/>
        <v>0</v>
      </c>
      <c r="I70" s="7">
        <f t="shared" si="21"/>
        <v>0</v>
      </c>
      <c r="J70" s="7">
        <f t="shared" si="21"/>
        <v>0</v>
      </c>
      <c r="K70" s="7">
        <f t="shared" si="21"/>
        <v>0</v>
      </c>
      <c r="L70" s="7">
        <f t="shared" si="21"/>
        <v>0</v>
      </c>
      <c r="M70" s="7">
        <f t="shared" si="21"/>
        <v>0</v>
      </c>
      <c r="N70" s="7">
        <f t="shared" si="21"/>
        <v>0</v>
      </c>
      <c r="O70" s="7">
        <f t="shared" si="21"/>
        <v>0</v>
      </c>
      <c r="P70" s="7">
        <f t="shared" si="21"/>
        <v>0</v>
      </c>
      <c r="Q70" s="7">
        <f t="shared" si="21"/>
        <v>0</v>
      </c>
      <c r="R70" s="7">
        <f t="shared" si="21"/>
        <v>0</v>
      </c>
      <c r="S70" s="7">
        <f t="shared" si="21"/>
        <v>0</v>
      </c>
      <c r="T70" s="7">
        <f t="shared" si="21"/>
        <v>0</v>
      </c>
      <c r="U70" s="7">
        <f t="shared" si="21"/>
        <v>0</v>
      </c>
      <c r="V70" s="7">
        <f t="shared" si="21"/>
        <v>0</v>
      </c>
      <c r="W70" s="7">
        <f t="shared" si="21"/>
        <v>0</v>
      </c>
      <c r="X70" s="7">
        <f t="shared" si="21"/>
        <v>0</v>
      </c>
      <c r="Y70" s="7">
        <f t="shared" si="21"/>
        <v>0</v>
      </c>
      <c r="Z70" s="7">
        <f t="shared" si="21"/>
        <v>0</v>
      </c>
      <c r="AA70" s="7">
        <f t="shared" si="21"/>
        <v>0</v>
      </c>
      <c r="AB70" s="7">
        <f t="shared" si="21"/>
        <v>0</v>
      </c>
      <c r="AC70" s="7">
        <f t="shared" si="21"/>
        <v>0</v>
      </c>
      <c r="AD70" s="7">
        <f t="shared" si="21"/>
        <v>0</v>
      </c>
      <c r="AE70" s="7">
        <f t="shared" si="21"/>
        <v>0</v>
      </c>
      <c r="AF70" s="7">
        <f t="shared" si="21"/>
        <v>0</v>
      </c>
      <c r="AG70" s="7">
        <f t="shared" si="21"/>
        <v>0</v>
      </c>
      <c r="AH70" s="7">
        <f t="shared" si="21"/>
        <v>0</v>
      </c>
      <c r="AI70" s="7">
        <f t="shared" si="21"/>
        <v>0</v>
      </c>
      <c r="AJ70" s="7">
        <f t="shared" si="21"/>
        <v>0</v>
      </c>
      <c r="AK70" s="7">
        <f t="shared" si="21"/>
        <v>0</v>
      </c>
      <c r="AL70" s="7">
        <f t="shared" si="21"/>
        <v>0</v>
      </c>
      <c r="AM70" s="7">
        <f t="shared" si="21"/>
        <v>0</v>
      </c>
      <c r="AN70" s="7">
        <f t="shared" si="21"/>
        <v>0</v>
      </c>
      <c r="AO70" s="7">
        <f t="shared" si="21"/>
        <v>0</v>
      </c>
      <c r="AP70" s="7">
        <f t="shared" si="21"/>
        <v>0</v>
      </c>
      <c r="AQ70" s="7">
        <f t="shared" si="21"/>
        <v>0</v>
      </c>
      <c r="AR70" s="7">
        <f t="shared" si="21"/>
        <v>0</v>
      </c>
      <c r="AS70" s="7">
        <f t="shared" si="21"/>
        <v>0</v>
      </c>
      <c r="AT70" s="7">
        <f t="shared" si="21"/>
        <v>0</v>
      </c>
      <c r="AU70" s="7">
        <f t="shared" si="21"/>
        <v>0</v>
      </c>
      <c r="AV70" s="7">
        <f t="shared" si="21"/>
        <v>0</v>
      </c>
      <c r="AW70" s="7">
        <f t="shared" si="21"/>
        <v>0</v>
      </c>
      <c r="AX70" s="7">
        <f t="shared" si="21"/>
        <v>0</v>
      </c>
      <c r="AY70" s="7">
        <f t="shared" si="21"/>
        <v>0</v>
      </c>
      <c r="AZ70" s="7">
        <f t="shared" si="21"/>
        <v>0</v>
      </c>
      <c r="BA70" s="7">
        <f t="shared" si="21"/>
        <v>0</v>
      </c>
      <c r="BB70" s="7">
        <f t="shared" si="21"/>
        <v>0</v>
      </c>
      <c r="BC70" s="7">
        <f t="shared" si="21"/>
        <v>0</v>
      </c>
      <c r="BD70" s="7">
        <f t="shared" si="21"/>
        <v>0</v>
      </c>
      <c r="BE70" s="7">
        <f t="shared" si="21"/>
        <v>0</v>
      </c>
      <c r="BF70" s="7">
        <f t="shared" si="21"/>
        <v>0</v>
      </c>
      <c r="BG70" s="7">
        <f t="shared" si="21"/>
        <v>0</v>
      </c>
      <c r="BH70" s="7">
        <f t="shared" si="21"/>
        <v>0</v>
      </c>
      <c r="BI70" s="7">
        <f t="shared" si="21"/>
        <v>0</v>
      </c>
      <c r="BJ70" s="7">
        <f t="shared" si="21"/>
        <v>0</v>
      </c>
      <c r="BK70" s="7">
        <f t="shared" si="21"/>
        <v>0</v>
      </c>
      <c r="BL70" s="7">
        <f t="shared" si="21"/>
        <v>0</v>
      </c>
      <c r="BM70" s="7">
        <f t="shared" si="21"/>
        <v>0</v>
      </c>
      <c r="BN70" s="7">
        <f t="shared" si="21"/>
        <v>0</v>
      </c>
      <c r="BO70" s="7">
        <f t="shared" si="21"/>
        <v>0</v>
      </c>
      <c r="BP70" s="7">
        <f t="shared" ref="BP70:CY70" si="22">BP65</f>
        <v>0</v>
      </c>
      <c r="BQ70" s="7">
        <f t="shared" si="22"/>
        <v>0</v>
      </c>
      <c r="BR70" s="7">
        <f t="shared" si="22"/>
        <v>0</v>
      </c>
      <c r="BS70" s="7">
        <f t="shared" si="22"/>
        <v>0</v>
      </c>
      <c r="BT70" s="7">
        <f t="shared" si="22"/>
        <v>0</v>
      </c>
      <c r="BU70" s="7">
        <f t="shared" si="22"/>
        <v>0</v>
      </c>
      <c r="BV70" s="7">
        <f t="shared" si="22"/>
        <v>0</v>
      </c>
      <c r="BW70" s="7">
        <f t="shared" si="22"/>
        <v>0</v>
      </c>
      <c r="BX70" s="7">
        <f t="shared" si="22"/>
        <v>0</v>
      </c>
      <c r="BY70" s="7">
        <f t="shared" si="22"/>
        <v>0</v>
      </c>
      <c r="BZ70" s="7">
        <f t="shared" si="22"/>
        <v>0</v>
      </c>
      <c r="CA70" s="7">
        <f t="shared" si="22"/>
        <v>0</v>
      </c>
      <c r="CB70" s="7">
        <f t="shared" si="22"/>
        <v>0</v>
      </c>
      <c r="CC70" s="7">
        <f t="shared" si="22"/>
        <v>0</v>
      </c>
      <c r="CD70" s="7">
        <f t="shared" si="22"/>
        <v>0</v>
      </c>
      <c r="CE70" s="7">
        <f t="shared" si="22"/>
        <v>0</v>
      </c>
      <c r="CF70" s="7">
        <f t="shared" si="22"/>
        <v>0</v>
      </c>
      <c r="CG70" s="7">
        <f t="shared" si="22"/>
        <v>0</v>
      </c>
      <c r="CH70" s="7">
        <f t="shared" si="22"/>
        <v>0</v>
      </c>
      <c r="CI70" s="7">
        <f t="shared" si="22"/>
        <v>0</v>
      </c>
      <c r="CJ70" s="7">
        <f t="shared" si="22"/>
        <v>0</v>
      </c>
      <c r="CK70" s="7">
        <f t="shared" si="22"/>
        <v>0</v>
      </c>
      <c r="CL70" s="7">
        <f t="shared" si="22"/>
        <v>0</v>
      </c>
      <c r="CM70" s="7">
        <f t="shared" si="22"/>
        <v>0</v>
      </c>
      <c r="CN70" s="7">
        <f t="shared" si="22"/>
        <v>0</v>
      </c>
      <c r="CO70" s="7">
        <f t="shared" si="22"/>
        <v>0</v>
      </c>
      <c r="CP70" s="7">
        <f t="shared" si="22"/>
        <v>0</v>
      </c>
      <c r="CQ70" s="7">
        <f t="shared" si="22"/>
        <v>0</v>
      </c>
      <c r="CR70" s="7">
        <f t="shared" si="22"/>
        <v>0</v>
      </c>
      <c r="CS70" s="7">
        <f t="shared" si="22"/>
        <v>0</v>
      </c>
      <c r="CT70" s="7">
        <f t="shared" si="22"/>
        <v>0</v>
      </c>
      <c r="CU70" s="7">
        <f t="shared" si="22"/>
        <v>0</v>
      </c>
      <c r="CV70" s="7">
        <f t="shared" si="22"/>
        <v>0</v>
      </c>
      <c r="CW70" s="7">
        <f t="shared" si="22"/>
        <v>0</v>
      </c>
      <c r="CX70" s="7">
        <f t="shared" si="22"/>
        <v>0</v>
      </c>
      <c r="CY70" s="7">
        <f t="shared" si="22"/>
        <v>0</v>
      </c>
    </row>
    <row r="71" spans="1:103" x14ac:dyDescent="0.25">
      <c r="A71" s="14" t="s">
        <v>23</v>
      </c>
      <c r="B71" s="7"/>
      <c r="C71" s="7">
        <f t="shared" si="16"/>
        <v>0</v>
      </c>
      <c r="D71" s="7">
        <f t="shared" ref="D71:BO71" si="23">D65-D60</f>
        <v>0</v>
      </c>
      <c r="E71" s="7">
        <f t="shared" si="23"/>
        <v>0</v>
      </c>
      <c r="F71" s="7">
        <f t="shared" si="23"/>
        <v>0</v>
      </c>
      <c r="G71" s="7">
        <f t="shared" si="23"/>
        <v>0</v>
      </c>
      <c r="H71" s="7">
        <f t="shared" si="23"/>
        <v>0</v>
      </c>
      <c r="I71" s="7">
        <f t="shared" si="23"/>
        <v>0</v>
      </c>
      <c r="J71" s="7">
        <f t="shared" si="23"/>
        <v>0</v>
      </c>
      <c r="K71" s="7">
        <f t="shared" si="23"/>
        <v>0</v>
      </c>
      <c r="L71" s="7">
        <f t="shared" si="23"/>
        <v>0</v>
      </c>
      <c r="M71" s="7">
        <f t="shared" si="23"/>
        <v>0</v>
      </c>
      <c r="N71" s="7">
        <f t="shared" si="23"/>
        <v>0</v>
      </c>
      <c r="O71" s="7">
        <f t="shared" si="23"/>
        <v>0</v>
      </c>
      <c r="P71" s="7">
        <f t="shared" si="23"/>
        <v>0</v>
      </c>
      <c r="Q71" s="7">
        <f t="shared" si="23"/>
        <v>0</v>
      </c>
      <c r="R71" s="7">
        <f t="shared" si="23"/>
        <v>0</v>
      </c>
      <c r="S71" s="7">
        <f t="shared" si="23"/>
        <v>0</v>
      </c>
      <c r="T71" s="7">
        <f t="shared" si="23"/>
        <v>0</v>
      </c>
      <c r="U71" s="7">
        <f t="shared" si="23"/>
        <v>0</v>
      </c>
      <c r="V71" s="7">
        <f t="shared" si="23"/>
        <v>0</v>
      </c>
      <c r="W71" s="7">
        <f t="shared" si="23"/>
        <v>0</v>
      </c>
      <c r="X71" s="7">
        <f t="shared" si="23"/>
        <v>0</v>
      </c>
      <c r="Y71" s="7">
        <f t="shared" si="23"/>
        <v>0</v>
      </c>
      <c r="Z71" s="7">
        <f t="shared" si="23"/>
        <v>0</v>
      </c>
      <c r="AA71" s="7">
        <f t="shared" si="23"/>
        <v>0</v>
      </c>
      <c r="AB71" s="7">
        <f t="shared" si="23"/>
        <v>0</v>
      </c>
      <c r="AC71" s="7">
        <f t="shared" si="23"/>
        <v>0</v>
      </c>
      <c r="AD71" s="7">
        <f t="shared" si="23"/>
        <v>0</v>
      </c>
      <c r="AE71" s="7">
        <f t="shared" si="23"/>
        <v>0</v>
      </c>
      <c r="AF71" s="7">
        <f t="shared" si="23"/>
        <v>0</v>
      </c>
      <c r="AG71" s="7">
        <f t="shared" si="23"/>
        <v>0</v>
      </c>
      <c r="AH71" s="7">
        <f t="shared" si="23"/>
        <v>0</v>
      </c>
      <c r="AI71" s="7">
        <f t="shared" si="23"/>
        <v>0</v>
      </c>
      <c r="AJ71" s="7">
        <f t="shared" si="23"/>
        <v>0</v>
      </c>
      <c r="AK71" s="7">
        <f t="shared" si="23"/>
        <v>0</v>
      </c>
      <c r="AL71" s="7">
        <f t="shared" si="23"/>
        <v>0</v>
      </c>
      <c r="AM71" s="7">
        <f t="shared" si="23"/>
        <v>0</v>
      </c>
      <c r="AN71" s="7">
        <f t="shared" si="23"/>
        <v>0</v>
      </c>
      <c r="AO71" s="7">
        <f t="shared" si="23"/>
        <v>0</v>
      </c>
      <c r="AP71" s="7">
        <f t="shared" si="23"/>
        <v>0</v>
      </c>
      <c r="AQ71" s="7">
        <f t="shared" si="23"/>
        <v>0</v>
      </c>
      <c r="AR71" s="7">
        <f t="shared" si="23"/>
        <v>0</v>
      </c>
      <c r="AS71" s="7">
        <f t="shared" si="23"/>
        <v>0</v>
      </c>
      <c r="AT71" s="7">
        <f t="shared" si="23"/>
        <v>0</v>
      </c>
      <c r="AU71" s="7">
        <f t="shared" si="23"/>
        <v>0</v>
      </c>
      <c r="AV71" s="7">
        <f t="shared" si="23"/>
        <v>0</v>
      </c>
      <c r="AW71" s="7">
        <f t="shared" si="23"/>
        <v>0</v>
      </c>
      <c r="AX71" s="7">
        <f t="shared" si="23"/>
        <v>0</v>
      </c>
      <c r="AY71" s="7">
        <f t="shared" si="23"/>
        <v>0</v>
      </c>
      <c r="AZ71" s="7">
        <f t="shared" si="23"/>
        <v>0</v>
      </c>
      <c r="BA71" s="7">
        <f t="shared" si="23"/>
        <v>0</v>
      </c>
      <c r="BB71" s="7">
        <f t="shared" si="23"/>
        <v>0</v>
      </c>
      <c r="BC71" s="7">
        <f t="shared" si="23"/>
        <v>0</v>
      </c>
      <c r="BD71" s="7">
        <f t="shared" si="23"/>
        <v>0</v>
      </c>
      <c r="BE71" s="7">
        <f t="shared" si="23"/>
        <v>0</v>
      </c>
      <c r="BF71" s="7">
        <f t="shared" si="23"/>
        <v>0</v>
      </c>
      <c r="BG71" s="7">
        <f t="shared" si="23"/>
        <v>0</v>
      </c>
      <c r="BH71" s="7">
        <f t="shared" si="23"/>
        <v>0</v>
      </c>
      <c r="BI71" s="7">
        <f t="shared" si="23"/>
        <v>0</v>
      </c>
      <c r="BJ71" s="7">
        <f t="shared" si="23"/>
        <v>0</v>
      </c>
      <c r="BK71" s="7">
        <f t="shared" si="23"/>
        <v>0</v>
      </c>
      <c r="BL71" s="7">
        <f t="shared" si="23"/>
        <v>0</v>
      </c>
      <c r="BM71" s="7">
        <f t="shared" si="23"/>
        <v>0</v>
      </c>
      <c r="BN71" s="7">
        <f t="shared" si="23"/>
        <v>0</v>
      </c>
      <c r="BO71" s="7">
        <f t="shared" si="23"/>
        <v>0</v>
      </c>
      <c r="BP71" s="7">
        <f t="shared" ref="BP71:CY71" si="24">BP65-BP60</f>
        <v>0</v>
      </c>
      <c r="BQ71" s="7">
        <f t="shared" si="24"/>
        <v>0</v>
      </c>
      <c r="BR71" s="7">
        <f t="shared" si="24"/>
        <v>0</v>
      </c>
      <c r="BS71" s="7">
        <f t="shared" si="24"/>
        <v>0</v>
      </c>
      <c r="BT71" s="7">
        <f t="shared" si="24"/>
        <v>0</v>
      </c>
      <c r="BU71" s="7">
        <f t="shared" si="24"/>
        <v>0</v>
      </c>
      <c r="BV71" s="7">
        <f t="shared" si="24"/>
        <v>0</v>
      </c>
      <c r="BW71" s="7">
        <f t="shared" si="24"/>
        <v>0</v>
      </c>
      <c r="BX71" s="7">
        <f t="shared" si="24"/>
        <v>0</v>
      </c>
      <c r="BY71" s="7">
        <f t="shared" si="24"/>
        <v>0</v>
      </c>
      <c r="BZ71" s="7">
        <f t="shared" si="24"/>
        <v>0</v>
      </c>
      <c r="CA71" s="7">
        <f t="shared" si="24"/>
        <v>0</v>
      </c>
      <c r="CB71" s="7">
        <f t="shared" si="24"/>
        <v>0</v>
      </c>
      <c r="CC71" s="7">
        <f t="shared" si="24"/>
        <v>0</v>
      </c>
      <c r="CD71" s="7">
        <f t="shared" si="24"/>
        <v>0</v>
      </c>
      <c r="CE71" s="7">
        <f t="shared" si="24"/>
        <v>0</v>
      </c>
      <c r="CF71" s="7">
        <f t="shared" si="24"/>
        <v>0</v>
      </c>
      <c r="CG71" s="7">
        <f t="shared" si="24"/>
        <v>0</v>
      </c>
      <c r="CH71" s="7">
        <f t="shared" si="24"/>
        <v>0</v>
      </c>
      <c r="CI71" s="7">
        <f t="shared" si="24"/>
        <v>0</v>
      </c>
      <c r="CJ71" s="7">
        <f t="shared" si="24"/>
        <v>0</v>
      </c>
      <c r="CK71" s="7">
        <f t="shared" si="24"/>
        <v>0</v>
      </c>
      <c r="CL71" s="7">
        <f t="shared" si="24"/>
        <v>0</v>
      </c>
      <c r="CM71" s="7">
        <f t="shared" si="24"/>
        <v>0</v>
      </c>
      <c r="CN71" s="7">
        <f t="shared" si="24"/>
        <v>0</v>
      </c>
      <c r="CO71" s="7">
        <f t="shared" si="24"/>
        <v>0</v>
      </c>
      <c r="CP71" s="7">
        <f t="shared" si="24"/>
        <v>0</v>
      </c>
      <c r="CQ71" s="7">
        <f t="shared" si="24"/>
        <v>0</v>
      </c>
      <c r="CR71" s="7">
        <f t="shared" si="24"/>
        <v>0</v>
      </c>
      <c r="CS71" s="7">
        <f t="shared" si="24"/>
        <v>0</v>
      </c>
      <c r="CT71" s="7">
        <f t="shared" si="24"/>
        <v>0</v>
      </c>
      <c r="CU71" s="7">
        <f t="shared" si="24"/>
        <v>0</v>
      </c>
      <c r="CV71" s="7">
        <f t="shared" si="24"/>
        <v>0</v>
      </c>
      <c r="CW71" s="7">
        <f t="shared" si="24"/>
        <v>0</v>
      </c>
      <c r="CX71" s="7">
        <f t="shared" si="24"/>
        <v>0</v>
      </c>
      <c r="CY71" s="7">
        <f t="shared" si="24"/>
        <v>0</v>
      </c>
    </row>
    <row r="72" spans="1:103" x14ac:dyDescent="0.25">
      <c r="A72" s="14" t="s">
        <v>24</v>
      </c>
      <c r="B72" s="7"/>
      <c r="C72" s="7">
        <f t="shared" si="16"/>
        <v>0</v>
      </c>
      <c r="D72" s="7">
        <f t="shared" ref="D72:BO72" si="25">D65-D50</f>
        <v>0</v>
      </c>
      <c r="E72" s="7">
        <f t="shared" si="25"/>
        <v>0</v>
      </c>
      <c r="F72" s="7">
        <f t="shared" si="25"/>
        <v>0</v>
      </c>
      <c r="G72" s="7">
        <f t="shared" si="25"/>
        <v>0</v>
      </c>
      <c r="H72" s="7">
        <f t="shared" si="25"/>
        <v>0</v>
      </c>
      <c r="I72" s="7">
        <f t="shared" si="25"/>
        <v>0</v>
      </c>
      <c r="J72" s="7">
        <f t="shared" si="25"/>
        <v>0</v>
      </c>
      <c r="K72" s="7">
        <f t="shared" si="25"/>
        <v>0</v>
      </c>
      <c r="L72" s="7">
        <f t="shared" si="25"/>
        <v>0</v>
      </c>
      <c r="M72" s="7">
        <f t="shared" si="25"/>
        <v>0</v>
      </c>
      <c r="N72" s="7">
        <f t="shared" si="25"/>
        <v>0</v>
      </c>
      <c r="O72" s="7">
        <f t="shared" si="25"/>
        <v>0</v>
      </c>
      <c r="P72" s="7">
        <f t="shared" si="25"/>
        <v>0</v>
      </c>
      <c r="Q72" s="7">
        <f t="shared" si="25"/>
        <v>0</v>
      </c>
      <c r="R72" s="7">
        <f t="shared" si="25"/>
        <v>0</v>
      </c>
      <c r="S72" s="7">
        <f t="shared" si="25"/>
        <v>0</v>
      </c>
      <c r="T72" s="7">
        <f t="shared" si="25"/>
        <v>0</v>
      </c>
      <c r="U72" s="7">
        <f t="shared" si="25"/>
        <v>0</v>
      </c>
      <c r="V72" s="7">
        <f t="shared" si="25"/>
        <v>0</v>
      </c>
      <c r="W72" s="7">
        <f t="shared" si="25"/>
        <v>0</v>
      </c>
      <c r="X72" s="7">
        <f t="shared" si="25"/>
        <v>0</v>
      </c>
      <c r="Y72" s="7">
        <f t="shared" si="25"/>
        <v>0</v>
      </c>
      <c r="Z72" s="7">
        <f t="shared" si="25"/>
        <v>0</v>
      </c>
      <c r="AA72" s="7">
        <f t="shared" si="25"/>
        <v>0</v>
      </c>
      <c r="AB72" s="7">
        <f t="shared" si="25"/>
        <v>0</v>
      </c>
      <c r="AC72" s="7">
        <f t="shared" si="25"/>
        <v>0</v>
      </c>
      <c r="AD72" s="7">
        <f t="shared" si="25"/>
        <v>0</v>
      </c>
      <c r="AE72" s="7">
        <f t="shared" si="25"/>
        <v>0</v>
      </c>
      <c r="AF72" s="7">
        <f t="shared" si="25"/>
        <v>0</v>
      </c>
      <c r="AG72" s="7">
        <f t="shared" si="25"/>
        <v>0</v>
      </c>
      <c r="AH72" s="7">
        <f t="shared" si="25"/>
        <v>0</v>
      </c>
      <c r="AI72" s="7">
        <f t="shared" si="25"/>
        <v>0</v>
      </c>
      <c r="AJ72" s="7">
        <f t="shared" si="25"/>
        <v>0</v>
      </c>
      <c r="AK72" s="7">
        <f t="shared" si="25"/>
        <v>0</v>
      </c>
      <c r="AL72" s="7">
        <f t="shared" si="25"/>
        <v>0</v>
      </c>
      <c r="AM72" s="7">
        <f t="shared" si="25"/>
        <v>0</v>
      </c>
      <c r="AN72" s="7">
        <f t="shared" si="25"/>
        <v>0</v>
      </c>
      <c r="AO72" s="7">
        <f t="shared" si="25"/>
        <v>0</v>
      </c>
      <c r="AP72" s="7">
        <f t="shared" si="25"/>
        <v>0</v>
      </c>
      <c r="AQ72" s="7">
        <f t="shared" si="25"/>
        <v>0</v>
      </c>
      <c r="AR72" s="7">
        <f t="shared" si="25"/>
        <v>0</v>
      </c>
      <c r="AS72" s="7">
        <f t="shared" si="25"/>
        <v>0</v>
      </c>
      <c r="AT72" s="7">
        <f t="shared" si="25"/>
        <v>0</v>
      </c>
      <c r="AU72" s="7">
        <f t="shared" si="25"/>
        <v>0</v>
      </c>
      <c r="AV72" s="7">
        <f t="shared" si="25"/>
        <v>0</v>
      </c>
      <c r="AW72" s="7">
        <f t="shared" si="25"/>
        <v>0</v>
      </c>
      <c r="AX72" s="7">
        <f t="shared" si="25"/>
        <v>0</v>
      </c>
      <c r="AY72" s="7">
        <f t="shared" si="25"/>
        <v>0</v>
      </c>
      <c r="AZ72" s="7">
        <f t="shared" si="25"/>
        <v>0</v>
      </c>
      <c r="BA72" s="7">
        <f t="shared" si="25"/>
        <v>0</v>
      </c>
      <c r="BB72" s="7">
        <f t="shared" si="25"/>
        <v>0</v>
      </c>
      <c r="BC72" s="7">
        <f t="shared" si="25"/>
        <v>0</v>
      </c>
      <c r="BD72" s="7">
        <f t="shared" si="25"/>
        <v>0</v>
      </c>
      <c r="BE72" s="7">
        <f t="shared" si="25"/>
        <v>0</v>
      </c>
      <c r="BF72" s="7">
        <f t="shared" si="25"/>
        <v>0</v>
      </c>
      <c r="BG72" s="7">
        <f t="shared" si="25"/>
        <v>0</v>
      </c>
      <c r="BH72" s="7">
        <f t="shared" si="25"/>
        <v>0</v>
      </c>
      <c r="BI72" s="7">
        <f t="shared" si="25"/>
        <v>0</v>
      </c>
      <c r="BJ72" s="7">
        <f t="shared" si="25"/>
        <v>0</v>
      </c>
      <c r="BK72" s="7">
        <f t="shared" si="25"/>
        <v>0</v>
      </c>
      <c r="BL72" s="7">
        <f t="shared" si="25"/>
        <v>0</v>
      </c>
      <c r="BM72" s="7">
        <f t="shared" si="25"/>
        <v>0</v>
      </c>
      <c r="BN72" s="7">
        <f t="shared" si="25"/>
        <v>0</v>
      </c>
      <c r="BO72" s="7">
        <f t="shared" si="25"/>
        <v>0</v>
      </c>
      <c r="BP72" s="7">
        <f t="shared" ref="BP72:CY72" si="26">BP65-BP50</f>
        <v>0</v>
      </c>
      <c r="BQ72" s="7">
        <f t="shared" si="26"/>
        <v>0</v>
      </c>
      <c r="BR72" s="7">
        <f t="shared" si="26"/>
        <v>0</v>
      </c>
      <c r="BS72" s="7">
        <f t="shared" si="26"/>
        <v>0</v>
      </c>
      <c r="BT72" s="7">
        <f t="shared" si="26"/>
        <v>0</v>
      </c>
      <c r="BU72" s="7">
        <f t="shared" si="26"/>
        <v>0</v>
      </c>
      <c r="BV72" s="7">
        <f t="shared" si="26"/>
        <v>0</v>
      </c>
      <c r="BW72" s="7">
        <f t="shared" si="26"/>
        <v>0</v>
      </c>
      <c r="BX72" s="7">
        <f t="shared" si="26"/>
        <v>0</v>
      </c>
      <c r="BY72" s="7">
        <f t="shared" si="26"/>
        <v>0</v>
      </c>
      <c r="BZ72" s="7">
        <f t="shared" si="26"/>
        <v>0</v>
      </c>
      <c r="CA72" s="7">
        <f t="shared" si="26"/>
        <v>0</v>
      </c>
      <c r="CB72" s="7">
        <f t="shared" si="26"/>
        <v>0</v>
      </c>
      <c r="CC72" s="7">
        <f t="shared" si="26"/>
        <v>0</v>
      </c>
      <c r="CD72" s="7">
        <f t="shared" si="26"/>
        <v>0</v>
      </c>
      <c r="CE72" s="7">
        <f t="shared" si="26"/>
        <v>0</v>
      </c>
      <c r="CF72" s="7">
        <f t="shared" si="26"/>
        <v>0</v>
      </c>
      <c r="CG72" s="7">
        <f t="shared" si="26"/>
        <v>0</v>
      </c>
      <c r="CH72" s="7">
        <f t="shared" si="26"/>
        <v>0</v>
      </c>
      <c r="CI72" s="7">
        <f t="shared" si="26"/>
        <v>0</v>
      </c>
      <c r="CJ72" s="7">
        <f t="shared" si="26"/>
        <v>0</v>
      </c>
      <c r="CK72" s="7">
        <f t="shared" si="26"/>
        <v>0</v>
      </c>
      <c r="CL72" s="7">
        <f t="shared" si="26"/>
        <v>0</v>
      </c>
      <c r="CM72" s="7">
        <f t="shared" si="26"/>
        <v>0</v>
      </c>
      <c r="CN72" s="7">
        <f t="shared" si="26"/>
        <v>0</v>
      </c>
      <c r="CO72" s="7">
        <f t="shared" si="26"/>
        <v>0</v>
      </c>
      <c r="CP72" s="7">
        <f t="shared" si="26"/>
        <v>0</v>
      </c>
      <c r="CQ72" s="7">
        <f t="shared" si="26"/>
        <v>0</v>
      </c>
      <c r="CR72" s="7">
        <f t="shared" si="26"/>
        <v>0</v>
      </c>
      <c r="CS72" s="7">
        <f t="shared" si="26"/>
        <v>0</v>
      </c>
      <c r="CT72" s="7">
        <f t="shared" si="26"/>
        <v>0</v>
      </c>
      <c r="CU72" s="7">
        <f t="shared" si="26"/>
        <v>0</v>
      </c>
      <c r="CV72" s="7">
        <f t="shared" si="26"/>
        <v>0</v>
      </c>
      <c r="CW72" s="7">
        <f t="shared" si="26"/>
        <v>0</v>
      </c>
      <c r="CX72" s="7">
        <f t="shared" si="26"/>
        <v>0</v>
      </c>
      <c r="CY72" s="7">
        <f t="shared" si="26"/>
        <v>0</v>
      </c>
    </row>
    <row r="73" spans="1:103" x14ac:dyDescent="0.25">
      <c r="A73" s="14" t="s">
        <v>25</v>
      </c>
      <c r="B73" s="7"/>
      <c r="C73" s="7">
        <f t="shared" si="16"/>
        <v>0</v>
      </c>
      <c r="D73" s="7">
        <f t="shared" ref="D73:BO73" si="27">(D65-D60)-(D50-D39)</f>
        <v>0</v>
      </c>
      <c r="E73" s="7">
        <f t="shared" si="27"/>
        <v>0</v>
      </c>
      <c r="F73" s="7">
        <f t="shared" si="27"/>
        <v>0</v>
      </c>
      <c r="G73" s="7">
        <f t="shared" si="27"/>
        <v>0</v>
      </c>
      <c r="H73" s="7">
        <f t="shared" si="27"/>
        <v>0</v>
      </c>
      <c r="I73" s="7">
        <f t="shared" si="27"/>
        <v>0</v>
      </c>
      <c r="J73" s="7">
        <f t="shared" si="27"/>
        <v>0</v>
      </c>
      <c r="K73" s="7">
        <f t="shared" si="27"/>
        <v>0</v>
      </c>
      <c r="L73" s="7">
        <f t="shared" si="27"/>
        <v>0</v>
      </c>
      <c r="M73" s="7">
        <f t="shared" si="27"/>
        <v>0</v>
      </c>
      <c r="N73" s="7">
        <f t="shared" si="27"/>
        <v>0</v>
      </c>
      <c r="O73" s="7">
        <f t="shared" si="27"/>
        <v>0</v>
      </c>
      <c r="P73" s="7">
        <f t="shared" si="27"/>
        <v>0</v>
      </c>
      <c r="Q73" s="7">
        <f t="shared" si="27"/>
        <v>0</v>
      </c>
      <c r="R73" s="7">
        <f t="shared" si="27"/>
        <v>0</v>
      </c>
      <c r="S73" s="7">
        <f t="shared" si="27"/>
        <v>0</v>
      </c>
      <c r="T73" s="7">
        <f t="shared" si="27"/>
        <v>0</v>
      </c>
      <c r="U73" s="7">
        <f t="shared" si="27"/>
        <v>0</v>
      </c>
      <c r="V73" s="7">
        <f t="shared" si="27"/>
        <v>0</v>
      </c>
      <c r="W73" s="7">
        <f t="shared" si="27"/>
        <v>0</v>
      </c>
      <c r="X73" s="7">
        <f t="shared" si="27"/>
        <v>0</v>
      </c>
      <c r="Y73" s="7">
        <f t="shared" si="27"/>
        <v>0</v>
      </c>
      <c r="Z73" s="7">
        <f t="shared" si="27"/>
        <v>0</v>
      </c>
      <c r="AA73" s="7">
        <f t="shared" si="27"/>
        <v>0</v>
      </c>
      <c r="AB73" s="7">
        <f t="shared" si="27"/>
        <v>0</v>
      </c>
      <c r="AC73" s="7">
        <f t="shared" si="27"/>
        <v>0</v>
      </c>
      <c r="AD73" s="7">
        <f t="shared" si="27"/>
        <v>0</v>
      </c>
      <c r="AE73" s="7">
        <f t="shared" si="27"/>
        <v>0</v>
      </c>
      <c r="AF73" s="7">
        <f t="shared" si="27"/>
        <v>0</v>
      </c>
      <c r="AG73" s="7">
        <f t="shared" si="27"/>
        <v>0</v>
      </c>
      <c r="AH73" s="7">
        <f t="shared" si="27"/>
        <v>0</v>
      </c>
      <c r="AI73" s="7">
        <f t="shared" si="27"/>
        <v>0</v>
      </c>
      <c r="AJ73" s="7">
        <f t="shared" si="27"/>
        <v>0</v>
      </c>
      <c r="AK73" s="7">
        <f t="shared" si="27"/>
        <v>0</v>
      </c>
      <c r="AL73" s="7">
        <f t="shared" si="27"/>
        <v>0</v>
      </c>
      <c r="AM73" s="7">
        <f t="shared" si="27"/>
        <v>0</v>
      </c>
      <c r="AN73" s="7">
        <f t="shared" si="27"/>
        <v>0</v>
      </c>
      <c r="AO73" s="7">
        <f t="shared" si="27"/>
        <v>0</v>
      </c>
      <c r="AP73" s="7">
        <f t="shared" si="27"/>
        <v>0</v>
      </c>
      <c r="AQ73" s="7">
        <f t="shared" si="27"/>
        <v>0</v>
      </c>
      <c r="AR73" s="7">
        <f t="shared" si="27"/>
        <v>0</v>
      </c>
      <c r="AS73" s="7">
        <f t="shared" si="27"/>
        <v>0</v>
      </c>
      <c r="AT73" s="7">
        <f t="shared" si="27"/>
        <v>0</v>
      </c>
      <c r="AU73" s="7">
        <f t="shared" si="27"/>
        <v>0</v>
      </c>
      <c r="AV73" s="7">
        <f t="shared" si="27"/>
        <v>0</v>
      </c>
      <c r="AW73" s="7">
        <f t="shared" si="27"/>
        <v>0</v>
      </c>
      <c r="AX73" s="7">
        <f t="shared" si="27"/>
        <v>0</v>
      </c>
      <c r="AY73" s="7">
        <f t="shared" si="27"/>
        <v>0</v>
      </c>
      <c r="AZ73" s="7">
        <f t="shared" si="27"/>
        <v>0</v>
      </c>
      <c r="BA73" s="7">
        <f t="shared" si="27"/>
        <v>0</v>
      </c>
      <c r="BB73" s="7">
        <f t="shared" si="27"/>
        <v>0</v>
      </c>
      <c r="BC73" s="7">
        <f t="shared" si="27"/>
        <v>0</v>
      </c>
      <c r="BD73" s="7">
        <f t="shared" si="27"/>
        <v>0</v>
      </c>
      <c r="BE73" s="7">
        <f t="shared" si="27"/>
        <v>0</v>
      </c>
      <c r="BF73" s="7">
        <f t="shared" si="27"/>
        <v>0</v>
      </c>
      <c r="BG73" s="7">
        <f t="shared" si="27"/>
        <v>0</v>
      </c>
      <c r="BH73" s="7">
        <f t="shared" si="27"/>
        <v>0</v>
      </c>
      <c r="BI73" s="7">
        <f t="shared" si="27"/>
        <v>0</v>
      </c>
      <c r="BJ73" s="7">
        <f t="shared" si="27"/>
        <v>0</v>
      </c>
      <c r="BK73" s="7">
        <f t="shared" si="27"/>
        <v>0</v>
      </c>
      <c r="BL73" s="7">
        <f t="shared" si="27"/>
        <v>0</v>
      </c>
      <c r="BM73" s="7">
        <f t="shared" si="27"/>
        <v>0</v>
      </c>
      <c r="BN73" s="7">
        <f t="shared" si="27"/>
        <v>0</v>
      </c>
      <c r="BO73" s="7">
        <f t="shared" si="27"/>
        <v>0</v>
      </c>
      <c r="BP73" s="7">
        <f t="shared" ref="BP73:CY73" si="28">(BP65-BP60)-(BP50-BP39)</f>
        <v>0</v>
      </c>
      <c r="BQ73" s="7">
        <f t="shared" si="28"/>
        <v>0</v>
      </c>
      <c r="BR73" s="7">
        <f t="shared" si="28"/>
        <v>0</v>
      </c>
      <c r="BS73" s="7">
        <f t="shared" si="28"/>
        <v>0</v>
      </c>
      <c r="BT73" s="7">
        <f t="shared" si="28"/>
        <v>0</v>
      </c>
      <c r="BU73" s="7">
        <f t="shared" si="28"/>
        <v>0</v>
      </c>
      <c r="BV73" s="7">
        <f t="shared" si="28"/>
        <v>0</v>
      </c>
      <c r="BW73" s="7">
        <f t="shared" si="28"/>
        <v>0</v>
      </c>
      <c r="BX73" s="7">
        <f t="shared" si="28"/>
        <v>0</v>
      </c>
      <c r="BY73" s="7">
        <f t="shared" si="28"/>
        <v>0</v>
      </c>
      <c r="BZ73" s="7">
        <f t="shared" si="28"/>
        <v>0</v>
      </c>
      <c r="CA73" s="7">
        <f t="shared" si="28"/>
        <v>0</v>
      </c>
      <c r="CB73" s="7">
        <f t="shared" si="28"/>
        <v>0</v>
      </c>
      <c r="CC73" s="7">
        <f t="shared" si="28"/>
        <v>0</v>
      </c>
      <c r="CD73" s="7">
        <f t="shared" si="28"/>
        <v>0</v>
      </c>
      <c r="CE73" s="7">
        <f t="shared" si="28"/>
        <v>0</v>
      </c>
      <c r="CF73" s="7">
        <f t="shared" si="28"/>
        <v>0</v>
      </c>
      <c r="CG73" s="7">
        <f t="shared" si="28"/>
        <v>0</v>
      </c>
      <c r="CH73" s="7">
        <f t="shared" si="28"/>
        <v>0</v>
      </c>
      <c r="CI73" s="7">
        <f t="shared" si="28"/>
        <v>0</v>
      </c>
      <c r="CJ73" s="7">
        <f t="shared" si="28"/>
        <v>0</v>
      </c>
      <c r="CK73" s="7">
        <f t="shared" si="28"/>
        <v>0</v>
      </c>
      <c r="CL73" s="7">
        <f t="shared" si="28"/>
        <v>0</v>
      </c>
      <c r="CM73" s="7">
        <f t="shared" si="28"/>
        <v>0</v>
      </c>
      <c r="CN73" s="7">
        <f t="shared" si="28"/>
        <v>0</v>
      </c>
      <c r="CO73" s="7">
        <f t="shared" si="28"/>
        <v>0</v>
      </c>
      <c r="CP73" s="7">
        <f t="shared" si="28"/>
        <v>0</v>
      </c>
      <c r="CQ73" s="7">
        <f t="shared" si="28"/>
        <v>0</v>
      </c>
      <c r="CR73" s="7">
        <f t="shared" si="28"/>
        <v>0</v>
      </c>
      <c r="CS73" s="7">
        <f t="shared" si="28"/>
        <v>0</v>
      </c>
      <c r="CT73" s="7">
        <f t="shared" si="28"/>
        <v>0</v>
      </c>
      <c r="CU73" s="7">
        <f t="shared" si="28"/>
        <v>0</v>
      </c>
      <c r="CV73" s="7">
        <f t="shared" si="28"/>
        <v>0</v>
      </c>
      <c r="CW73" s="7">
        <f t="shared" si="28"/>
        <v>0</v>
      </c>
      <c r="CX73" s="7">
        <f t="shared" si="28"/>
        <v>0</v>
      </c>
      <c r="CY73" s="7">
        <f t="shared" si="28"/>
        <v>0</v>
      </c>
    </row>
    <row r="75" spans="1:103" x14ac:dyDescent="0.25">
      <c r="A75" s="5" t="s">
        <v>26</v>
      </c>
    </row>
    <row r="76" spans="1:103" s="6" customFormat="1" x14ac:dyDescent="0.25">
      <c r="A76" s="14" t="s">
        <v>27</v>
      </c>
      <c r="B76" s="7"/>
      <c r="C76" s="7">
        <f t="shared" ref="C76:C81" si="29">SUM(D76:CY76)</f>
        <v>0</v>
      </c>
      <c r="D76" s="7">
        <f t="shared" ref="D76:BO76" si="30">D50/((1+$M$6)^D14)</f>
        <v>0</v>
      </c>
      <c r="E76" s="7">
        <f t="shared" si="30"/>
        <v>0</v>
      </c>
      <c r="F76" s="7">
        <f t="shared" si="30"/>
        <v>0</v>
      </c>
      <c r="G76" s="7">
        <f t="shared" si="30"/>
        <v>0</v>
      </c>
      <c r="H76" s="7">
        <f t="shared" si="30"/>
        <v>0</v>
      </c>
      <c r="I76" s="7">
        <f t="shared" si="30"/>
        <v>0</v>
      </c>
      <c r="J76" s="7">
        <f t="shared" si="30"/>
        <v>0</v>
      </c>
      <c r="K76" s="7">
        <f t="shared" si="30"/>
        <v>0</v>
      </c>
      <c r="L76" s="7">
        <f t="shared" si="30"/>
        <v>0</v>
      </c>
      <c r="M76" s="7">
        <f t="shared" si="30"/>
        <v>0</v>
      </c>
      <c r="N76" s="7">
        <f t="shared" si="30"/>
        <v>0</v>
      </c>
      <c r="O76" s="7">
        <f t="shared" si="30"/>
        <v>0</v>
      </c>
      <c r="P76" s="7">
        <f t="shared" si="30"/>
        <v>0</v>
      </c>
      <c r="Q76" s="7">
        <f t="shared" si="30"/>
        <v>0</v>
      </c>
      <c r="R76" s="7">
        <f t="shared" si="30"/>
        <v>0</v>
      </c>
      <c r="S76" s="7">
        <f t="shared" si="30"/>
        <v>0</v>
      </c>
      <c r="T76" s="7">
        <f t="shared" si="30"/>
        <v>0</v>
      </c>
      <c r="U76" s="7">
        <f t="shared" si="30"/>
        <v>0</v>
      </c>
      <c r="V76" s="7">
        <f t="shared" si="30"/>
        <v>0</v>
      </c>
      <c r="W76" s="7">
        <f t="shared" si="30"/>
        <v>0</v>
      </c>
      <c r="X76" s="7">
        <f t="shared" si="30"/>
        <v>0</v>
      </c>
      <c r="Y76" s="7">
        <f t="shared" si="30"/>
        <v>0</v>
      </c>
      <c r="Z76" s="7">
        <f t="shared" si="30"/>
        <v>0</v>
      </c>
      <c r="AA76" s="7">
        <f t="shared" si="30"/>
        <v>0</v>
      </c>
      <c r="AB76" s="7">
        <f t="shared" si="30"/>
        <v>0</v>
      </c>
      <c r="AC76" s="7">
        <f t="shared" si="30"/>
        <v>0</v>
      </c>
      <c r="AD76" s="7">
        <f t="shared" si="30"/>
        <v>0</v>
      </c>
      <c r="AE76" s="7">
        <f t="shared" si="30"/>
        <v>0</v>
      </c>
      <c r="AF76" s="7">
        <f t="shared" si="30"/>
        <v>0</v>
      </c>
      <c r="AG76" s="7">
        <f t="shared" si="30"/>
        <v>0</v>
      </c>
      <c r="AH76" s="7">
        <f t="shared" si="30"/>
        <v>0</v>
      </c>
      <c r="AI76" s="7">
        <f t="shared" si="30"/>
        <v>0</v>
      </c>
      <c r="AJ76" s="7">
        <f t="shared" si="30"/>
        <v>0</v>
      </c>
      <c r="AK76" s="7">
        <f t="shared" si="30"/>
        <v>0</v>
      </c>
      <c r="AL76" s="7">
        <f t="shared" si="30"/>
        <v>0</v>
      </c>
      <c r="AM76" s="7">
        <f t="shared" si="30"/>
        <v>0</v>
      </c>
      <c r="AN76" s="7">
        <f t="shared" si="30"/>
        <v>0</v>
      </c>
      <c r="AO76" s="7">
        <f t="shared" si="30"/>
        <v>0</v>
      </c>
      <c r="AP76" s="7">
        <f t="shared" si="30"/>
        <v>0</v>
      </c>
      <c r="AQ76" s="7">
        <f t="shared" si="30"/>
        <v>0</v>
      </c>
      <c r="AR76" s="7">
        <f t="shared" si="30"/>
        <v>0</v>
      </c>
      <c r="AS76" s="7">
        <f t="shared" si="30"/>
        <v>0</v>
      </c>
      <c r="AT76" s="7">
        <f t="shared" si="30"/>
        <v>0</v>
      </c>
      <c r="AU76" s="7">
        <f t="shared" si="30"/>
        <v>0</v>
      </c>
      <c r="AV76" s="7">
        <f t="shared" si="30"/>
        <v>0</v>
      </c>
      <c r="AW76" s="7">
        <f t="shared" si="30"/>
        <v>0</v>
      </c>
      <c r="AX76" s="7">
        <f t="shared" si="30"/>
        <v>0</v>
      </c>
      <c r="AY76" s="7">
        <f t="shared" si="30"/>
        <v>0</v>
      </c>
      <c r="AZ76" s="7">
        <f t="shared" si="30"/>
        <v>0</v>
      </c>
      <c r="BA76" s="7">
        <f t="shared" si="30"/>
        <v>0</v>
      </c>
      <c r="BB76" s="7">
        <f t="shared" si="30"/>
        <v>0</v>
      </c>
      <c r="BC76" s="7">
        <f t="shared" si="30"/>
        <v>0</v>
      </c>
      <c r="BD76" s="7">
        <f t="shared" si="30"/>
        <v>0</v>
      </c>
      <c r="BE76" s="7">
        <f t="shared" si="30"/>
        <v>0</v>
      </c>
      <c r="BF76" s="7">
        <f t="shared" si="30"/>
        <v>0</v>
      </c>
      <c r="BG76" s="7">
        <f t="shared" si="30"/>
        <v>0</v>
      </c>
      <c r="BH76" s="7">
        <f t="shared" si="30"/>
        <v>0</v>
      </c>
      <c r="BI76" s="7">
        <f t="shared" si="30"/>
        <v>0</v>
      </c>
      <c r="BJ76" s="7">
        <f t="shared" si="30"/>
        <v>0</v>
      </c>
      <c r="BK76" s="7">
        <f t="shared" si="30"/>
        <v>0</v>
      </c>
      <c r="BL76" s="7">
        <f t="shared" si="30"/>
        <v>0</v>
      </c>
      <c r="BM76" s="7">
        <f t="shared" si="30"/>
        <v>0</v>
      </c>
      <c r="BN76" s="7">
        <f t="shared" si="30"/>
        <v>0</v>
      </c>
      <c r="BO76" s="7">
        <f t="shared" si="30"/>
        <v>0</v>
      </c>
      <c r="BP76" s="7">
        <f t="shared" ref="BP76:CY76" si="31">BP50/((1+$M$6)^BP14)</f>
        <v>0</v>
      </c>
      <c r="BQ76" s="7">
        <f t="shared" si="31"/>
        <v>0</v>
      </c>
      <c r="BR76" s="7">
        <f t="shared" si="31"/>
        <v>0</v>
      </c>
      <c r="BS76" s="7">
        <f t="shared" si="31"/>
        <v>0</v>
      </c>
      <c r="BT76" s="7">
        <f t="shared" si="31"/>
        <v>0</v>
      </c>
      <c r="BU76" s="7">
        <f t="shared" si="31"/>
        <v>0</v>
      </c>
      <c r="BV76" s="7">
        <f t="shared" si="31"/>
        <v>0</v>
      </c>
      <c r="BW76" s="7">
        <f t="shared" si="31"/>
        <v>0</v>
      </c>
      <c r="BX76" s="7">
        <f t="shared" si="31"/>
        <v>0</v>
      </c>
      <c r="BY76" s="7">
        <f t="shared" si="31"/>
        <v>0</v>
      </c>
      <c r="BZ76" s="7">
        <f t="shared" si="31"/>
        <v>0</v>
      </c>
      <c r="CA76" s="7">
        <f t="shared" si="31"/>
        <v>0</v>
      </c>
      <c r="CB76" s="7">
        <f t="shared" si="31"/>
        <v>0</v>
      </c>
      <c r="CC76" s="7">
        <f t="shared" si="31"/>
        <v>0</v>
      </c>
      <c r="CD76" s="7">
        <f t="shared" si="31"/>
        <v>0</v>
      </c>
      <c r="CE76" s="7">
        <f t="shared" si="31"/>
        <v>0</v>
      </c>
      <c r="CF76" s="7">
        <f t="shared" si="31"/>
        <v>0</v>
      </c>
      <c r="CG76" s="7">
        <f t="shared" si="31"/>
        <v>0</v>
      </c>
      <c r="CH76" s="7">
        <f t="shared" si="31"/>
        <v>0</v>
      </c>
      <c r="CI76" s="7">
        <f t="shared" si="31"/>
        <v>0</v>
      </c>
      <c r="CJ76" s="7">
        <f t="shared" si="31"/>
        <v>0</v>
      </c>
      <c r="CK76" s="7">
        <f t="shared" si="31"/>
        <v>0</v>
      </c>
      <c r="CL76" s="7">
        <f t="shared" si="31"/>
        <v>0</v>
      </c>
      <c r="CM76" s="7">
        <f t="shared" si="31"/>
        <v>0</v>
      </c>
      <c r="CN76" s="7">
        <f t="shared" si="31"/>
        <v>0</v>
      </c>
      <c r="CO76" s="7">
        <f t="shared" si="31"/>
        <v>0</v>
      </c>
      <c r="CP76" s="7">
        <f t="shared" si="31"/>
        <v>0</v>
      </c>
      <c r="CQ76" s="7">
        <f t="shared" si="31"/>
        <v>0</v>
      </c>
      <c r="CR76" s="7">
        <f t="shared" si="31"/>
        <v>0</v>
      </c>
      <c r="CS76" s="7">
        <f t="shared" si="31"/>
        <v>0</v>
      </c>
      <c r="CT76" s="7">
        <f t="shared" si="31"/>
        <v>0</v>
      </c>
      <c r="CU76" s="7">
        <f t="shared" si="31"/>
        <v>0</v>
      </c>
      <c r="CV76" s="7">
        <f t="shared" si="31"/>
        <v>0</v>
      </c>
      <c r="CW76" s="7">
        <f t="shared" si="31"/>
        <v>0</v>
      </c>
      <c r="CX76" s="7">
        <f t="shared" si="31"/>
        <v>0</v>
      </c>
      <c r="CY76" s="7">
        <f t="shared" si="31"/>
        <v>0</v>
      </c>
    </row>
    <row r="77" spans="1:103" s="6" customFormat="1" x14ac:dyDescent="0.25">
      <c r="A77" s="14" t="s">
        <v>28</v>
      </c>
      <c r="B77" s="7"/>
      <c r="C77" s="7">
        <f t="shared" si="29"/>
        <v>0</v>
      </c>
      <c r="D77" s="7">
        <f t="shared" ref="D77:BO77" si="32">(D50-D39)/((1+$M$6)^D14)</f>
        <v>0</v>
      </c>
      <c r="E77" s="7">
        <f t="shared" si="32"/>
        <v>0</v>
      </c>
      <c r="F77" s="7">
        <f t="shared" si="32"/>
        <v>0</v>
      </c>
      <c r="G77" s="7">
        <f t="shared" si="32"/>
        <v>0</v>
      </c>
      <c r="H77" s="7">
        <f t="shared" si="32"/>
        <v>0</v>
      </c>
      <c r="I77" s="7">
        <f t="shared" si="32"/>
        <v>0</v>
      </c>
      <c r="J77" s="7">
        <f t="shared" si="32"/>
        <v>0</v>
      </c>
      <c r="K77" s="7">
        <f t="shared" si="32"/>
        <v>0</v>
      </c>
      <c r="L77" s="7">
        <f t="shared" si="32"/>
        <v>0</v>
      </c>
      <c r="M77" s="7">
        <f t="shared" si="32"/>
        <v>0</v>
      </c>
      <c r="N77" s="7">
        <f t="shared" si="32"/>
        <v>0</v>
      </c>
      <c r="O77" s="7">
        <f t="shared" si="32"/>
        <v>0</v>
      </c>
      <c r="P77" s="7">
        <f t="shared" si="32"/>
        <v>0</v>
      </c>
      <c r="Q77" s="7">
        <f t="shared" si="32"/>
        <v>0</v>
      </c>
      <c r="R77" s="7">
        <f t="shared" si="32"/>
        <v>0</v>
      </c>
      <c r="S77" s="7">
        <f t="shared" si="32"/>
        <v>0</v>
      </c>
      <c r="T77" s="7">
        <f t="shared" si="32"/>
        <v>0</v>
      </c>
      <c r="U77" s="7">
        <f t="shared" si="32"/>
        <v>0</v>
      </c>
      <c r="V77" s="7">
        <f t="shared" si="32"/>
        <v>0</v>
      </c>
      <c r="W77" s="7">
        <f t="shared" si="32"/>
        <v>0</v>
      </c>
      <c r="X77" s="7">
        <f t="shared" si="32"/>
        <v>0</v>
      </c>
      <c r="Y77" s="7">
        <f t="shared" si="32"/>
        <v>0</v>
      </c>
      <c r="Z77" s="7">
        <f t="shared" si="32"/>
        <v>0</v>
      </c>
      <c r="AA77" s="7">
        <f t="shared" si="32"/>
        <v>0</v>
      </c>
      <c r="AB77" s="7">
        <f t="shared" si="32"/>
        <v>0</v>
      </c>
      <c r="AC77" s="7">
        <f t="shared" si="32"/>
        <v>0</v>
      </c>
      <c r="AD77" s="7">
        <f t="shared" si="32"/>
        <v>0</v>
      </c>
      <c r="AE77" s="7">
        <f t="shared" si="32"/>
        <v>0</v>
      </c>
      <c r="AF77" s="7">
        <f t="shared" si="32"/>
        <v>0</v>
      </c>
      <c r="AG77" s="7">
        <f t="shared" si="32"/>
        <v>0</v>
      </c>
      <c r="AH77" s="7">
        <f t="shared" si="32"/>
        <v>0</v>
      </c>
      <c r="AI77" s="7">
        <f t="shared" si="32"/>
        <v>0</v>
      </c>
      <c r="AJ77" s="7">
        <f t="shared" si="32"/>
        <v>0</v>
      </c>
      <c r="AK77" s="7">
        <f t="shared" si="32"/>
        <v>0</v>
      </c>
      <c r="AL77" s="7">
        <f t="shared" si="32"/>
        <v>0</v>
      </c>
      <c r="AM77" s="7">
        <f t="shared" si="32"/>
        <v>0</v>
      </c>
      <c r="AN77" s="7">
        <f t="shared" si="32"/>
        <v>0</v>
      </c>
      <c r="AO77" s="7">
        <f t="shared" si="32"/>
        <v>0</v>
      </c>
      <c r="AP77" s="7">
        <f t="shared" si="32"/>
        <v>0</v>
      </c>
      <c r="AQ77" s="7">
        <f t="shared" si="32"/>
        <v>0</v>
      </c>
      <c r="AR77" s="7">
        <f t="shared" si="32"/>
        <v>0</v>
      </c>
      <c r="AS77" s="7">
        <f t="shared" si="32"/>
        <v>0</v>
      </c>
      <c r="AT77" s="7">
        <f t="shared" si="32"/>
        <v>0</v>
      </c>
      <c r="AU77" s="7">
        <f t="shared" si="32"/>
        <v>0</v>
      </c>
      <c r="AV77" s="7">
        <f t="shared" si="32"/>
        <v>0</v>
      </c>
      <c r="AW77" s="7">
        <f t="shared" si="32"/>
        <v>0</v>
      </c>
      <c r="AX77" s="7">
        <f t="shared" si="32"/>
        <v>0</v>
      </c>
      <c r="AY77" s="7">
        <f t="shared" si="32"/>
        <v>0</v>
      </c>
      <c r="AZ77" s="7">
        <f t="shared" si="32"/>
        <v>0</v>
      </c>
      <c r="BA77" s="7">
        <f t="shared" si="32"/>
        <v>0</v>
      </c>
      <c r="BB77" s="7">
        <f t="shared" si="32"/>
        <v>0</v>
      </c>
      <c r="BC77" s="7">
        <f t="shared" si="32"/>
        <v>0</v>
      </c>
      <c r="BD77" s="7">
        <f t="shared" si="32"/>
        <v>0</v>
      </c>
      <c r="BE77" s="7">
        <f t="shared" si="32"/>
        <v>0</v>
      </c>
      <c r="BF77" s="7">
        <f t="shared" si="32"/>
        <v>0</v>
      </c>
      <c r="BG77" s="7">
        <f t="shared" si="32"/>
        <v>0</v>
      </c>
      <c r="BH77" s="7">
        <f t="shared" si="32"/>
        <v>0</v>
      </c>
      <c r="BI77" s="7">
        <f t="shared" si="32"/>
        <v>0</v>
      </c>
      <c r="BJ77" s="7">
        <f t="shared" si="32"/>
        <v>0</v>
      </c>
      <c r="BK77" s="7">
        <f t="shared" si="32"/>
        <v>0</v>
      </c>
      <c r="BL77" s="7">
        <f t="shared" si="32"/>
        <v>0</v>
      </c>
      <c r="BM77" s="7">
        <f t="shared" si="32"/>
        <v>0</v>
      </c>
      <c r="BN77" s="7">
        <f t="shared" si="32"/>
        <v>0</v>
      </c>
      <c r="BO77" s="7">
        <f t="shared" si="32"/>
        <v>0</v>
      </c>
      <c r="BP77" s="7">
        <f t="shared" ref="BP77:CY77" si="33">(BP50-BP39)/((1+$M$6)^BP14)</f>
        <v>0</v>
      </c>
      <c r="BQ77" s="7">
        <f t="shared" si="33"/>
        <v>0</v>
      </c>
      <c r="BR77" s="7">
        <f t="shared" si="33"/>
        <v>0</v>
      </c>
      <c r="BS77" s="7">
        <f t="shared" si="33"/>
        <v>0</v>
      </c>
      <c r="BT77" s="7">
        <f t="shared" si="33"/>
        <v>0</v>
      </c>
      <c r="BU77" s="7">
        <f t="shared" si="33"/>
        <v>0</v>
      </c>
      <c r="BV77" s="7">
        <f t="shared" si="33"/>
        <v>0</v>
      </c>
      <c r="BW77" s="7">
        <f t="shared" si="33"/>
        <v>0</v>
      </c>
      <c r="BX77" s="7">
        <f t="shared" si="33"/>
        <v>0</v>
      </c>
      <c r="BY77" s="7">
        <f t="shared" si="33"/>
        <v>0</v>
      </c>
      <c r="BZ77" s="7">
        <f t="shared" si="33"/>
        <v>0</v>
      </c>
      <c r="CA77" s="7">
        <f t="shared" si="33"/>
        <v>0</v>
      </c>
      <c r="CB77" s="7">
        <f t="shared" si="33"/>
        <v>0</v>
      </c>
      <c r="CC77" s="7">
        <f t="shared" si="33"/>
        <v>0</v>
      </c>
      <c r="CD77" s="7">
        <f t="shared" si="33"/>
        <v>0</v>
      </c>
      <c r="CE77" s="7">
        <f t="shared" si="33"/>
        <v>0</v>
      </c>
      <c r="CF77" s="7">
        <f t="shared" si="33"/>
        <v>0</v>
      </c>
      <c r="CG77" s="7">
        <f t="shared" si="33"/>
        <v>0</v>
      </c>
      <c r="CH77" s="7">
        <f t="shared" si="33"/>
        <v>0</v>
      </c>
      <c r="CI77" s="7">
        <f t="shared" si="33"/>
        <v>0</v>
      </c>
      <c r="CJ77" s="7">
        <f t="shared" si="33"/>
        <v>0</v>
      </c>
      <c r="CK77" s="7">
        <f t="shared" si="33"/>
        <v>0</v>
      </c>
      <c r="CL77" s="7">
        <f t="shared" si="33"/>
        <v>0</v>
      </c>
      <c r="CM77" s="7">
        <f t="shared" si="33"/>
        <v>0</v>
      </c>
      <c r="CN77" s="7">
        <f t="shared" si="33"/>
        <v>0</v>
      </c>
      <c r="CO77" s="7">
        <f t="shared" si="33"/>
        <v>0</v>
      </c>
      <c r="CP77" s="7">
        <f t="shared" si="33"/>
        <v>0</v>
      </c>
      <c r="CQ77" s="7">
        <f t="shared" si="33"/>
        <v>0</v>
      </c>
      <c r="CR77" s="7">
        <f t="shared" si="33"/>
        <v>0</v>
      </c>
      <c r="CS77" s="7">
        <f t="shared" si="33"/>
        <v>0</v>
      </c>
      <c r="CT77" s="7">
        <f t="shared" si="33"/>
        <v>0</v>
      </c>
      <c r="CU77" s="7">
        <f t="shared" si="33"/>
        <v>0</v>
      </c>
      <c r="CV77" s="7">
        <f t="shared" si="33"/>
        <v>0</v>
      </c>
      <c r="CW77" s="7">
        <f t="shared" si="33"/>
        <v>0</v>
      </c>
      <c r="CX77" s="7">
        <f t="shared" si="33"/>
        <v>0</v>
      </c>
      <c r="CY77" s="7">
        <f t="shared" si="33"/>
        <v>0</v>
      </c>
    </row>
    <row r="78" spans="1:103" x14ac:dyDescent="0.25">
      <c r="A78" s="14" t="s">
        <v>29</v>
      </c>
      <c r="B78" s="7"/>
      <c r="C78" s="7">
        <f t="shared" si="29"/>
        <v>0</v>
      </c>
      <c r="D78" s="7">
        <f t="shared" ref="D78:BO78" si="34">D65/((1+$M$6)^D14)</f>
        <v>0</v>
      </c>
      <c r="E78" s="7">
        <f t="shared" si="34"/>
        <v>0</v>
      </c>
      <c r="F78" s="7">
        <f t="shared" si="34"/>
        <v>0</v>
      </c>
      <c r="G78" s="7">
        <f t="shared" si="34"/>
        <v>0</v>
      </c>
      <c r="H78" s="7">
        <f t="shared" si="34"/>
        <v>0</v>
      </c>
      <c r="I78" s="7">
        <f t="shared" si="34"/>
        <v>0</v>
      </c>
      <c r="J78" s="7">
        <f t="shared" si="34"/>
        <v>0</v>
      </c>
      <c r="K78" s="7">
        <f t="shared" si="34"/>
        <v>0</v>
      </c>
      <c r="L78" s="7">
        <f t="shared" si="34"/>
        <v>0</v>
      </c>
      <c r="M78" s="7">
        <f t="shared" si="34"/>
        <v>0</v>
      </c>
      <c r="N78" s="7">
        <f t="shared" si="34"/>
        <v>0</v>
      </c>
      <c r="O78" s="7">
        <f t="shared" si="34"/>
        <v>0</v>
      </c>
      <c r="P78" s="7">
        <f t="shared" si="34"/>
        <v>0</v>
      </c>
      <c r="Q78" s="7">
        <f t="shared" si="34"/>
        <v>0</v>
      </c>
      <c r="R78" s="7">
        <f t="shared" si="34"/>
        <v>0</v>
      </c>
      <c r="S78" s="7">
        <f t="shared" si="34"/>
        <v>0</v>
      </c>
      <c r="T78" s="7">
        <f t="shared" si="34"/>
        <v>0</v>
      </c>
      <c r="U78" s="7">
        <f t="shared" si="34"/>
        <v>0</v>
      </c>
      <c r="V78" s="7">
        <f t="shared" si="34"/>
        <v>0</v>
      </c>
      <c r="W78" s="7">
        <f t="shared" si="34"/>
        <v>0</v>
      </c>
      <c r="X78" s="7">
        <f t="shared" si="34"/>
        <v>0</v>
      </c>
      <c r="Y78" s="7">
        <f t="shared" si="34"/>
        <v>0</v>
      </c>
      <c r="Z78" s="7">
        <f t="shared" si="34"/>
        <v>0</v>
      </c>
      <c r="AA78" s="7">
        <f t="shared" si="34"/>
        <v>0</v>
      </c>
      <c r="AB78" s="7">
        <f t="shared" si="34"/>
        <v>0</v>
      </c>
      <c r="AC78" s="7">
        <f t="shared" si="34"/>
        <v>0</v>
      </c>
      <c r="AD78" s="7">
        <f t="shared" si="34"/>
        <v>0</v>
      </c>
      <c r="AE78" s="7">
        <f t="shared" si="34"/>
        <v>0</v>
      </c>
      <c r="AF78" s="7">
        <f t="shared" si="34"/>
        <v>0</v>
      </c>
      <c r="AG78" s="7">
        <f t="shared" si="34"/>
        <v>0</v>
      </c>
      <c r="AH78" s="7">
        <f t="shared" si="34"/>
        <v>0</v>
      </c>
      <c r="AI78" s="7">
        <f t="shared" si="34"/>
        <v>0</v>
      </c>
      <c r="AJ78" s="7">
        <f t="shared" si="34"/>
        <v>0</v>
      </c>
      <c r="AK78" s="7">
        <f t="shared" si="34"/>
        <v>0</v>
      </c>
      <c r="AL78" s="7">
        <f t="shared" si="34"/>
        <v>0</v>
      </c>
      <c r="AM78" s="7">
        <f t="shared" si="34"/>
        <v>0</v>
      </c>
      <c r="AN78" s="7">
        <f t="shared" si="34"/>
        <v>0</v>
      </c>
      <c r="AO78" s="7">
        <f t="shared" si="34"/>
        <v>0</v>
      </c>
      <c r="AP78" s="7">
        <f t="shared" si="34"/>
        <v>0</v>
      </c>
      <c r="AQ78" s="7">
        <f t="shared" si="34"/>
        <v>0</v>
      </c>
      <c r="AR78" s="7">
        <f t="shared" si="34"/>
        <v>0</v>
      </c>
      <c r="AS78" s="7">
        <f t="shared" si="34"/>
        <v>0</v>
      </c>
      <c r="AT78" s="7">
        <f t="shared" si="34"/>
        <v>0</v>
      </c>
      <c r="AU78" s="7">
        <f t="shared" si="34"/>
        <v>0</v>
      </c>
      <c r="AV78" s="7">
        <f t="shared" si="34"/>
        <v>0</v>
      </c>
      <c r="AW78" s="7">
        <f t="shared" si="34"/>
        <v>0</v>
      </c>
      <c r="AX78" s="7">
        <f t="shared" si="34"/>
        <v>0</v>
      </c>
      <c r="AY78" s="7">
        <f t="shared" si="34"/>
        <v>0</v>
      </c>
      <c r="AZ78" s="7">
        <f t="shared" si="34"/>
        <v>0</v>
      </c>
      <c r="BA78" s="7">
        <f t="shared" si="34"/>
        <v>0</v>
      </c>
      <c r="BB78" s="7">
        <f t="shared" si="34"/>
        <v>0</v>
      </c>
      <c r="BC78" s="7">
        <f t="shared" si="34"/>
        <v>0</v>
      </c>
      <c r="BD78" s="7">
        <f t="shared" si="34"/>
        <v>0</v>
      </c>
      <c r="BE78" s="7">
        <f t="shared" si="34"/>
        <v>0</v>
      </c>
      <c r="BF78" s="7">
        <f t="shared" si="34"/>
        <v>0</v>
      </c>
      <c r="BG78" s="7">
        <f t="shared" si="34"/>
        <v>0</v>
      </c>
      <c r="BH78" s="7">
        <f t="shared" si="34"/>
        <v>0</v>
      </c>
      <c r="BI78" s="7">
        <f t="shared" si="34"/>
        <v>0</v>
      </c>
      <c r="BJ78" s="7">
        <f t="shared" si="34"/>
        <v>0</v>
      </c>
      <c r="BK78" s="7">
        <f t="shared" si="34"/>
        <v>0</v>
      </c>
      <c r="BL78" s="7">
        <f t="shared" si="34"/>
        <v>0</v>
      </c>
      <c r="BM78" s="7">
        <f t="shared" si="34"/>
        <v>0</v>
      </c>
      <c r="BN78" s="7">
        <f t="shared" si="34"/>
        <v>0</v>
      </c>
      <c r="BO78" s="7">
        <f t="shared" si="34"/>
        <v>0</v>
      </c>
      <c r="BP78" s="7">
        <f t="shared" ref="BP78:CY78" si="35">BP65/((1+$M$6)^BP14)</f>
        <v>0</v>
      </c>
      <c r="BQ78" s="7">
        <f t="shared" si="35"/>
        <v>0</v>
      </c>
      <c r="BR78" s="7">
        <f t="shared" si="35"/>
        <v>0</v>
      </c>
      <c r="BS78" s="7">
        <f t="shared" si="35"/>
        <v>0</v>
      </c>
      <c r="BT78" s="7">
        <f t="shared" si="35"/>
        <v>0</v>
      </c>
      <c r="BU78" s="7">
        <f t="shared" si="35"/>
        <v>0</v>
      </c>
      <c r="BV78" s="7">
        <f t="shared" si="35"/>
        <v>0</v>
      </c>
      <c r="BW78" s="7">
        <f t="shared" si="35"/>
        <v>0</v>
      </c>
      <c r="BX78" s="7">
        <f t="shared" si="35"/>
        <v>0</v>
      </c>
      <c r="BY78" s="7">
        <f t="shared" si="35"/>
        <v>0</v>
      </c>
      <c r="BZ78" s="7">
        <f t="shared" si="35"/>
        <v>0</v>
      </c>
      <c r="CA78" s="7">
        <f t="shared" si="35"/>
        <v>0</v>
      </c>
      <c r="CB78" s="7">
        <f t="shared" si="35"/>
        <v>0</v>
      </c>
      <c r="CC78" s="7">
        <f t="shared" si="35"/>
        <v>0</v>
      </c>
      <c r="CD78" s="7">
        <f t="shared" si="35"/>
        <v>0</v>
      </c>
      <c r="CE78" s="7">
        <f t="shared" si="35"/>
        <v>0</v>
      </c>
      <c r="CF78" s="7">
        <f t="shared" si="35"/>
        <v>0</v>
      </c>
      <c r="CG78" s="7">
        <f t="shared" si="35"/>
        <v>0</v>
      </c>
      <c r="CH78" s="7">
        <f t="shared" si="35"/>
        <v>0</v>
      </c>
      <c r="CI78" s="7">
        <f t="shared" si="35"/>
        <v>0</v>
      </c>
      <c r="CJ78" s="7">
        <f t="shared" si="35"/>
        <v>0</v>
      </c>
      <c r="CK78" s="7">
        <f t="shared" si="35"/>
        <v>0</v>
      </c>
      <c r="CL78" s="7">
        <f t="shared" si="35"/>
        <v>0</v>
      </c>
      <c r="CM78" s="7">
        <f t="shared" si="35"/>
        <v>0</v>
      </c>
      <c r="CN78" s="7">
        <f t="shared" si="35"/>
        <v>0</v>
      </c>
      <c r="CO78" s="7">
        <f t="shared" si="35"/>
        <v>0</v>
      </c>
      <c r="CP78" s="7">
        <f t="shared" si="35"/>
        <v>0</v>
      </c>
      <c r="CQ78" s="7">
        <f t="shared" si="35"/>
        <v>0</v>
      </c>
      <c r="CR78" s="7">
        <f t="shared" si="35"/>
        <v>0</v>
      </c>
      <c r="CS78" s="7">
        <f t="shared" si="35"/>
        <v>0</v>
      </c>
      <c r="CT78" s="7">
        <f t="shared" si="35"/>
        <v>0</v>
      </c>
      <c r="CU78" s="7">
        <f t="shared" si="35"/>
        <v>0</v>
      </c>
      <c r="CV78" s="7">
        <f t="shared" si="35"/>
        <v>0</v>
      </c>
      <c r="CW78" s="7">
        <f t="shared" si="35"/>
        <v>0</v>
      </c>
      <c r="CX78" s="7">
        <f t="shared" si="35"/>
        <v>0</v>
      </c>
      <c r="CY78" s="7">
        <f t="shared" si="35"/>
        <v>0</v>
      </c>
    </row>
    <row r="79" spans="1:103" x14ac:dyDescent="0.25">
      <c r="A79" s="14" t="s">
        <v>30</v>
      </c>
      <c r="B79" s="7"/>
      <c r="C79" s="7">
        <f t="shared" si="29"/>
        <v>0</v>
      </c>
      <c r="D79" s="7">
        <f t="shared" ref="D79:BO79" si="36">(D65-D60)/((1+$M$6)^D14)</f>
        <v>0</v>
      </c>
      <c r="E79" s="7">
        <f t="shared" si="36"/>
        <v>0</v>
      </c>
      <c r="F79" s="7">
        <f t="shared" si="36"/>
        <v>0</v>
      </c>
      <c r="G79" s="7">
        <f t="shared" si="36"/>
        <v>0</v>
      </c>
      <c r="H79" s="7">
        <f t="shared" si="36"/>
        <v>0</v>
      </c>
      <c r="I79" s="7">
        <f t="shared" si="36"/>
        <v>0</v>
      </c>
      <c r="J79" s="7">
        <f t="shared" si="36"/>
        <v>0</v>
      </c>
      <c r="K79" s="7">
        <f t="shared" si="36"/>
        <v>0</v>
      </c>
      <c r="L79" s="7">
        <f t="shared" si="36"/>
        <v>0</v>
      </c>
      <c r="M79" s="7">
        <f t="shared" si="36"/>
        <v>0</v>
      </c>
      <c r="N79" s="7">
        <f t="shared" si="36"/>
        <v>0</v>
      </c>
      <c r="O79" s="7">
        <f t="shared" si="36"/>
        <v>0</v>
      </c>
      <c r="P79" s="7">
        <f t="shared" si="36"/>
        <v>0</v>
      </c>
      <c r="Q79" s="7">
        <f t="shared" si="36"/>
        <v>0</v>
      </c>
      <c r="R79" s="7">
        <f t="shared" si="36"/>
        <v>0</v>
      </c>
      <c r="S79" s="7">
        <f t="shared" si="36"/>
        <v>0</v>
      </c>
      <c r="T79" s="7">
        <f t="shared" si="36"/>
        <v>0</v>
      </c>
      <c r="U79" s="7">
        <f t="shared" si="36"/>
        <v>0</v>
      </c>
      <c r="V79" s="7">
        <f t="shared" si="36"/>
        <v>0</v>
      </c>
      <c r="W79" s="7">
        <f t="shared" si="36"/>
        <v>0</v>
      </c>
      <c r="X79" s="7">
        <f t="shared" si="36"/>
        <v>0</v>
      </c>
      <c r="Y79" s="7">
        <f t="shared" si="36"/>
        <v>0</v>
      </c>
      <c r="Z79" s="7">
        <f t="shared" si="36"/>
        <v>0</v>
      </c>
      <c r="AA79" s="7">
        <f t="shared" si="36"/>
        <v>0</v>
      </c>
      <c r="AB79" s="7">
        <f t="shared" si="36"/>
        <v>0</v>
      </c>
      <c r="AC79" s="7">
        <f t="shared" si="36"/>
        <v>0</v>
      </c>
      <c r="AD79" s="7">
        <f t="shared" si="36"/>
        <v>0</v>
      </c>
      <c r="AE79" s="7">
        <f t="shared" si="36"/>
        <v>0</v>
      </c>
      <c r="AF79" s="7">
        <f t="shared" si="36"/>
        <v>0</v>
      </c>
      <c r="AG79" s="7">
        <f t="shared" si="36"/>
        <v>0</v>
      </c>
      <c r="AH79" s="7">
        <f t="shared" si="36"/>
        <v>0</v>
      </c>
      <c r="AI79" s="7">
        <f t="shared" si="36"/>
        <v>0</v>
      </c>
      <c r="AJ79" s="7">
        <f t="shared" si="36"/>
        <v>0</v>
      </c>
      <c r="AK79" s="7">
        <f t="shared" si="36"/>
        <v>0</v>
      </c>
      <c r="AL79" s="7">
        <f t="shared" si="36"/>
        <v>0</v>
      </c>
      <c r="AM79" s="7">
        <f t="shared" si="36"/>
        <v>0</v>
      </c>
      <c r="AN79" s="7">
        <f t="shared" si="36"/>
        <v>0</v>
      </c>
      <c r="AO79" s="7">
        <f t="shared" si="36"/>
        <v>0</v>
      </c>
      <c r="AP79" s="7">
        <f t="shared" si="36"/>
        <v>0</v>
      </c>
      <c r="AQ79" s="7">
        <f t="shared" si="36"/>
        <v>0</v>
      </c>
      <c r="AR79" s="7">
        <f t="shared" si="36"/>
        <v>0</v>
      </c>
      <c r="AS79" s="7">
        <f t="shared" si="36"/>
        <v>0</v>
      </c>
      <c r="AT79" s="7">
        <f t="shared" si="36"/>
        <v>0</v>
      </c>
      <c r="AU79" s="7">
        <f t="shared" si="36"/>
        <v>0</v>
      </c>
      <c r="AV79" s="7">
        <f t="shared" si="36"/>
        <v>0</v>
      </c>
      <c r="AW79" s="7">
        <f t="shared" si="36"/>
        <v>0</v>
      </c>
      <c r="AX79" s="7">
        <f t="shared" si="36"/>
        <v>0</v>
      </c>
      <c r="AY79" s="7">
        <f t="shared" si="36"/>
        <v>0</v>
      </c>
      <c r="AZ79" s="7">
        <f t="shared" si="36"/>
        <v>0</v>
      </c>
      <c r="BA79" s="7">
        <f t="shared" si="36"/>
        <v>0</v>
      </c>
      <c r="BB79" s="7">
        <f t="shared" si="36"/>
        <v>0</v>
      </c>
      <c r="BC79" s="7">
        <f t="shared" si="36"/>
        <v>0</v>
      </c>
      <c r="BD79" s="7">
        <f t="shared" si="36"/>
        <v>0</v>
      </c>
      <c r="BE79" s="7">
        <f t="shared" si="36"/>
        <v>0</v>
      </c>
      <c r="BF79" s="7">
        <f t="shared" si="36"/>
        <v>0</v>
      </c>
      <c r="BG79" s="7">
        <f t="shared" si="36"/>
        <v>0</v>
      </c>
      <c r="BH79" s="7">
        <f t="shared" si="36"/>
        <v>0</v>
      </c>
      <c r="BI79" s="7">
        <f t="shared" si="36"/>
        <v>0</v>
      </c>
      <c r="BJ79" s="7">
        <f t="shared" si="36"/>
        <v>0</v>
      </c>
      <c r="BK79" s="7">
        <f t="shared" si="36"/>
        <v>0</v>
      </c>
      <c r="BL79" s="7">
        <f t="shared" si="36"/>
        <v>0</v>
      </c>
      <c r="BM79" s="7">
        <f t="shared" si="36"/>
        <v>0</v>
      </c>
      <c r="BN79" s="7">
        <f t="shared" si="36"/>
        <v>0</v>
      </c>
      <c r="BO79" s="7">
        <f t="shared" si="36"/>
        <v>0</v>
      </c>
      <c r="BP79" s="7">
        <f t="shared" ref="BP79:CY79" si="37">(BP65-BP60)/((1+$M$6)^BP14)</f>
        <v>0</v>
      </c>
      <c r="BQ79" s="7">
        <f t="shared" si="37"/>
        <v>0</v>
      </c>
      <c r="BR79" s="7">
        <f t="shared" si="37"/>
        <v>0</v>
      </c>
      <c r="BS79" s="7">
        <f t="shared" si="37"/>
        <v>0</v>
      </c>
      <c r="BT79" s="7">
        <f t="shared" si="37"/>
        <v>0</v>
      </c>
      <c r="BU79" s="7">
        <f t="shared" si="37"/>
        <v>0</v>
      </c>
      <c r="BV79" s="7">
        <f t="shared" si="37"/>
        <v>0</v>
      </c>
      <c r="BW79" s="7">
        <f t="shared" si="37"/>
        <v>0</v>
      </c>
      <c r="BX79" s="7">
        <f t="shared" si="37"/>
        <v>0</v>
      </c>
      <c r="BY79" s="7">
        <f t="shared" si="37"/>
        <v>0</v>
      </c>
      <c r="BZ79" s="7">
        <f t="shared" si="37"/>
        <v>0</v>
      </c>
      <c r="CA79" s="7">
        <f t="shared" si="37"/>
        <v>0</v>
      </c>
      <c r="CB79" s="7">
        <f t="shared" si="37"/>
        <v>0</v>
      </c>
      <c r="CC79" s="7">
        <f t="shared" si="37"/>
        <v>0</v>
      </c>
      <c r="CD79" s="7">
        <f t="shared" si="37"/>
        <v>0</v>
      </c>
      <c r="CE79" s="7">
        <f t="shared" si="37"/>
        <v>0</v>
      </c>
      <c r="CF79" s="7">
        <f t="shared" si="37"/>
        <v>0</v>
      </c>
      <c r="CG79" s="7">
        <f t="shared" si="37"/>
        <v>0</v>
      </c>
      <c r="CH79" s="7">
        <f t="shared" si="37"/>
        <v>0</v>
      </c>
      <c r="CI79" s="7">
        <f t="shared" si="37"/>
        <v>0</v>
      </c>
      <c r="CJ79" s="7">
        <f t="shared" si="37"/>
        <v>0</v>
      </c>
      <c r="CK79" s="7">
        <f t="shared" si="37"/>
        <v>0</v>
      </c>
      <c r="CL79" s="7">
        <f t="shared" si="37"/>
        <v>0</v>
      </c>
      <c r="CM79" s="7">
        <f t="shared" si="37"/>
        <v>0</v>
      </c>
      <c r="CN79" s="7">
        <f t="shared" si="37"/>
        <v>0</v>
      </c>
      <c r="CO79" s="7">
        <f t="shared" si="37"/>
        <v>0</v>
      </c>
      <c r="CP79" s="7">
        <f t="shared" si="37"/>
        <v>0</v>
      </c>
      <c r="CQ79" s="7">
        <f t="shared" si="37"/>
        <v>0</v>
      </c>
      <c r="CR79" s="7">
        <f t="shared" si="37"/>
        <v>0</v>
      </c>
      <c r="CS79" s="7">
        <f t="shared" si="37"/>
        <v>0</v>
      </c>
      <c r="CT79" s="7">
        <f t="shared" si="37"/>
        <v>0</v>
      </c>
      <c r="CU79" s="7">
        <f t="shared" si="37"/>
        <v>0</v>
      </c>
      <c r="CV79" s="7">
        <f t="shared" si="37"/>
        <v>0</v>
      </c>
      <c r="CW79" s="7">
        <f t="shared" si="37"/>
        <v>0</v>
      </c>
      <c r="CX79" s="7">
        <f t="shared" si="37"/>
        <v>0</v>
      </c>
      <c r="CY79" s="7">
        <f t="shared" si="37"/>
        <v>0</v>
      </c>
    </row>
    <row r="80" spans="1:103" s="6" customFormat="1" x14ac:dyDescent="0.25">
      <c r="A80" s="14" t="s">
        <v>31</v>
      </c>
      <c r="B80" s="7"/>
      <c r="C80" s="7">
        <f t="shared" si="29"/>
        <v>0</v>
      </c>
      <c r="D80" s="7">
        <f t="shared" ref="D80:BO81" si="38">D78-D76</f>
        <v>0</v>
      </c>
      <c r="E80" s="7">
        <f t="shared" si="38"/>
        <v>0</v>
      </c>
      <c r="F80" s="7">
        <f t="shared" si="38"/>
        <v>0</v>
      </c>
      <c r="G80" s="7">
        <f t="shared" si="38"/>
        <v>0</v>
      </c>
      <c r="H80" s="7">
        <f t="shared" si="38"/>
        <v>0</v>
      </c>
      <c r="I80" s="7">
        <f t="shared" si="38"/>
        <v>0</v>
      </c>
      <c r="J80" s="7">
        <f t="shared" si="38"/>
        <v>0</v>
      </c>
      <c r="K80" s="7">
        <f t="shared" si="38"/>
        <v>0</v>
      </c>
      <c r="L80" s="7">
        <f t="shared" si="38"/>
        <v>0</v>
      </c>
      <c r="M80" s="7">
        <f t="shared" si="38"/>
        <v>0</v>
      </c>
      <c r="N80" s="7">
        <f t="shared" si="38"/>
        <v>0</v>
      </c>
      <c r="O80" s="7">
        <f t="shared" si="38"/>
        <v>0</v>
      </c>
      <c r="P80" s="7">
        <f t="shared" si="38"/>
        <v>0</v>
      </c>
      <c r="Q80" s="7">
        <f t="shared" si="38"/>
        <v>0</v>
      </c>
      <c r="R80" s="7">
        <f t="shared" si="38"/>
        <v>0</v>
      </c>
      <c r="S80" s="7">
        <f t="shared" si="38"/>
        <v>0</v>
      </c>
      <c r="T80" s="7">
        <f t="shared" si="38"/>
        <v>0</v>
      </c>
      <c r="U80" s="7">
        <f t="shared" si="38"/>
        <v>0</v>
      </c>
      <c r="V80" s="7">
        <f t="shared" si="38"/>
        <v>0</v>
      </c>
      <c r="W80" s="7">
        <f t="shared" si="38"/>
        <v>0</v>
      </c>
      <c r="X80" s="7">
        <f t="shared" si="38"/>
        <v>0</v>
      </c>
      <c r="Y80" s="7">
        <f t="shared" si="38"/>
        <v>0</v>
      </c>
      <c r="Z80" s="7">
        <f t="shared" si="38"/>
        <v>0</v>
      </c>
      <c r="AA80" s="7">
        <f t="shared" si="38"/>
        <v>0</v>
      </c>
      <c r="AB80" s="7">
        <f t="shared" si="38"/>
        <v>0</v>
      </c>
      <c r="AC80" s="7">
        <f t="shared" si="38"/>
        <v>0</v>
      </c>
      <c r="AD80" s="7">
        <f t="shared" si="38"/>
        <v>0</v>
      </c>
      <c r="AE80" s="7">
        <f t="shared" si="38"/>
        <v>0</v>
      </c>
      <c r="AF80" s="7">
        <f t="shared" si="38"/>
        <v>0</v>
      </c>
      <c r="AG80" s="7">
        <f t="shared" si="38"/>
        <v>0</v>
      </c>
      <c r="AH80" s="7">
        <f t="shared" si="38"/>
        <v>0</v>
      </c>
      <c r="AI80" s="7">
        <f t="shared" si="38"/>
        <v>0</v>
      </c>
      <c r="AJ80" s="7">
        <f t="shared" si="38"/>
        <v>0</v>
      </c>
      <c r="AK80" s="7">
        <f t="shared" si="38"/>
        <v>0</v>
      </c>
      <c r="AL80" s="7">
        <f t="shared" si="38"/>
        <v>0</v>
      </c>
      <c r="AM80" s="7">
        <f t="shared" si="38"/>
        <v>0</v>
      </c>
      <c r="AN80" s="7">
        <f t="shared" si="38"/>
        <v>0</v>
      </c>
      <c r="AO80" s="7">
        <f t="shared" si="38"/>
        <v>0</v>
      </c>
      <c r="AP80" s="7">
        <f t="shared" si="38"/>
        <v>0</v>
      </c>
      <c r="AQ80" s="7">
        <f t="shared" si="38"/>
        <v>0</v>
      </c>
      <c r="AR80" s="7">
        <f t="shared" si="38"/>
        <v>0</v>
      </c>
      <c r="AS80" s="7">
        <f t="shared" si="38"/>
        <v>0</v>
      </c>
      <c r="AT80" s="7">
        <f t="shared" si="38"/>
        <v>0</v>
      </c>
      <c r="AU80" s="7">
        <f t="shared" si="38"/>
        <v>0</v>
      </c>
      <c r="AV80" s="7">
        <f t="shared" si="38"/>
        <v>0</v>
      </c>
      <c r="AW80" s="7">
        <f t="shared" si="38"/>
        <v>0</v>
      </c>
      <c r="AX80" s="7">
        <f t="shared" si="38"/>
        <v>0</v>
      </c>
      <c r="AY80" s="7">
        <f t="shared" si="38"/>
        <v>0</v>
      </c>
      <c r="AZ80" s="7">
        <f t="shared" si="38"/>
        <v>0</v>
      </c>
      <c r="BA80" s="7">
        <f t="shared" si="38"/>
        <v>0</v>
      </c>
      <c r="BB80" s="7">
        <f t="shared" si="38"/>
        <v>0</v>
      </c>
      <c r="BC80" s="7">
        <f t="shared" si="38"/>
        <v>0</v>
      </c>
      <c r="BD80" s="7">
        <f t="shared" si="38"/>
        <v>0</v>
      </c>
      <c r="BE80" s="7">
        <f t="shared" si="38"/>
        <v>0</v>
      </c>
      <c r="BF80" s="7">
        <f t="shared" si="38"/>
        <v>0</v>
      </c>
      <c r="BG80" s="7">
        <f t="shared" si="38"/>
        <v>0</v>
      </c>
      <c r="BH80" s="7">
        <f t="shared" si="38"/>
        <v>0</v>
      </c>
      <c r="BI80" s="7">
        <f t="shared" si="38"/>
        <v>0</v>
      </c>
      <c r="BJ80" s="7">
        <f t="shared" si="38"/>
        <v>0</v>
      </c>
      <c r="BK80" s="7">
        <f t="shared" si="38"/>
        <v>0</v>
      </c>
      <c r="BL80" s="7">
        <f t="shared" si="38"/>
        <v>0</v>
      </c>
      <c r="BM80" s="7">
        <f t="shared" si="38"/>
        <v>0</v>
      </c>
      <c r="BN80" s="7">
        <f t="shared" si="38"/>
        <v>0</v>
      </c>
      <c r="BO80" s="7">
        <f t="shared" si="38"/>
        <v>0</v>
      </c>
      <c r="BP80" s="7">
        <f t="shared" ref="BP80:CY81" si="39">BP78-BP76</f>
        <v>0</v>
      </c>
      <c r="BQ80" s="7">
        <f t="shared" si="39"/>
        <v>0</v>
      </c>
      <c r="BR80" s="7">
        <f t="shared" si="39"/>
        <v>0</v>
      </c>
      <c r="BS80" s="7">
        <f t="shared" si="39"/>
        <v>0</v>
      </c>
      <c r="BT80" s="7">
        <f t="shared" si="39"/>
        <v>0</v>
      </c>
      <c r="BU80" s="7">
        <f t="shared" si="39"/>
        <v>0</v>
      </c>
      <c r="BV80" s="7">
        <f t="shared" si="39"/>
        <v>0</v>
      </c>
      <c r="BW80" s="7">
        <f t="shared" si="39"/>
        <v>0</v>
      </c>
      <c r="BX80" s="7">
        <f t="shared" si="39"/>
        <v>0</v>
      </c>
      <c r="BY80" s="7">
        <f t="shared" si="39"/>
        <v>0</v>
      </c>
      <c r="BZ80" s="7">
        <f t="shared" si="39"/>
        <v>0</v>
      </c>
      <c r="CA80" s="7">
        <f t="shared" si="39"/>
        <v>0</v>
      </c>
      <c r="CB80" s="7">
        <f t="shared" si="39"/>
        <v>0</v>
      </c>
      <c r="CC80" s="7">
        <f t="shared" si="39"/>
        <v>0</v>
      </c>
      <c r="CD80" s="7">
        <f t="shared" si="39"/>
        <v>0</v>
      </c>
      <c r="CE80" s="7">
        <f t="shared" si="39"/>
        <v>0</v>
      </c>
      <c r="CF80" s="7">
        <f t="shared" si="39"/>
        <v>0</v>
      </c>
      <c r="CG80" s="7">
        <f t="shared" si="39"/>
        <v>0</v>
      </c>
      <c r="CH80" s="7">
        <f t="shared" si="39"/>
        <v>0</v>
      </c>
      <c r="CI80" s="7">
        <f t="shared" si="39"/>
        <v>0</v>
      </c>
      <c r="CJ80" s="7">
        <f t="shared" si="39"/>
        <v>0</v>
      </c>
      <c r="CK80" s="7">
        <f t="shared" si="39"/>
        <v>0</v>
      </c>
      <c r="CL80" s="7">
        <f t="shared" si="39"/>
        <v>0</v>
      </c>
      <c r="CM80" s="7">
        <f t="shared" si="39"/>
        <v>0</v>
      </c>
      <c r="CN80" s="7">
        <f t="shared" si="39"/>
        <v>0</v>
      </c>
      <c r="CO80" s="7">
        <f t="shared" si="39"/>
        <v>0</v>
      </c>
      <c r="CP80" s="7">
        <f t="shared" si="39"/>
        <v>0</v>
      </c>
      <c r="CQ80" s="7">
        <f t="shared" si="39"/>
        <v>0</v>
      </c>
      <c r="CR80" s="7">
        <f t="shared" si="39"/>
        <v>0</v>
      </c>
      <c r="CS80" s="7">
        <f t="shared" si="39"/>
        <v>0</v>
      </c>
      <c r="CT80" s="7">
        <f t="shared" si="39"/>
        <v>0</v>
      </c>
      <c r="CU80" s="7">
        <f t="shared" si="39"/>
        <v>0</v>
      </c>
      <c r="CV80" s="7">
        <f t="shared" si="39"/>
        <v>0</v>
      </c>
      <c r="CW80" s="7">
        <f t="shared" si="39"/>
        <v>0</v>
      </c>
      <c r="CX80" s="7">
        <f t="shared" si="39"/>
        <v>0</v>
      </c>
      <c r="CY80" s="7">
        <f t="shared" si="39"/>
        <v>0</v>
      </c>
    </row>
    <row r="81" spans="1:103" s="6" customFormat="1" x14ac:dyDescent="0.25">
      <c r="A81" s="14" t="s">
        <v>32</v>
      </c>
      <c r="B81" s="7"/>
      <c r="C81" s="7">
        <f t="shared" si="29"/>
        <v>0</v>
      </c>
      <c r="D81" s="7">
        <f t="shared" si="38"/>
        <v>0</v>
      </c>
      <c r="E81" s="7">
        <f t="shared" si="38"/>
        <v>0</v>
      </c>
      <c r="F81" s="7">
        <f t="shared" si="38"/>
        <v>0</v>
      </c>
      <c r="G81" s="7">
        <f t="shared" si="38"/>
        <v>0</v>
      </c>
      <c r="H81" s="7">
        <f t="shared" si="38"/>
        <v>0</v>
      </c>
      <c r="I81" s="7">
        <f t="shared" si="38"/>
        <v>0</v>
      </c>
      <c r="J81" s="7">
        <f t="shared" si="38"/>
        <v>0</v>
      </c>
      <c r="K81" s="7">
        <f t="shared" si="38"/>
        <v>0</v>
      </c>
      <c r="L81" s="7">
        <f t="shared" si="38"/>
        <v>0</v>
      </c>
      <c r="M81" s="7">
        <f t="shared" si="38"/>
        <v>0</v>
      </c>
      <c r="N81" s="7">
        <f t="shared" si="38"/>
        <v>0</v>
      </c>
      <c r="O81" s="7">
        <f t="shared" si="38"/>
        <v>0</v>
      </c>
      <c r="P81" s="7">
        <f t="shared" si="38"/>
        <v>0</v>
      </c>
      <c r="Q81" s="7">
        <f t="shared" si="38"/>
        <v>0</v>
      </c>
      <c r="R81" s="7">
        <f t="shared" si="38"/>
        <v>0</v>
      </c>
      <c r="S81" s="7">
        <f t="shared" si="38"/>
        <v>0</v>
      </c>
      <c r="T81" s="7">
        <f t="shared" si="38"/>
        <v>0</v>
      </c>
      <c r="U81" s="7">
        <f t="shared" si="38"/>
        <v>0</v>
      </c>
      <c r="V81" s="7">
        <f t="shared" si="38"/>
        <v>0</v>
      </c>
      <c r="W81" s="7">
        <f t="shared" si="38"/>
        <v>0</v>
      </c>
      <c r="X81" s="7">
        <f t="shared" si="38"/>
        <v>0</v>
      </c>
      <c r="Y81" s="7">
        <f t="shared" si="38"/>
        <v>0</v>
      </c>
      <c r="Z81" s="7">
        <f t="shared" si="38"/>
        <v>0</v>
      </c>
      <c r="AA81" s="7">
        <f t="shared" si="38"/>
        <v>0</v>
      </c>
      <c r="AB81" s="7">
        <f t="shared" si="38"/>
        <v>0</v>
      </c>
      <c r="AC81" s="7">
        <f t="shared" si="38"/>
        <v>0</v>
      </c>
      <c r="AD81" s="7">
        <f t="shared" si="38"/>
        <v>0</v>
      </c>
      <c r="AE81" s="7">
        <f t="shared" si="38"/>
        <v>0</v>
      </c>
      <c r="AF81" s="7">
        <f t="shared" si="38"/>
        <v>0</v>
      </c>
      <c r="AG81" s="7">
        <f t="shared" si="38"/>
        <v>0</v>
      </c>
      <c r="AH81" s="7">
        <f t="shared" si="38"/>
        <v>0</v>
      </c>
      <c r="AI81" s="7">
        <f t="shared" si="38"/>
        <v>0</v>
      </c>
      <c r="AJ81" s="7">
        <f t="shared" si="38"/>
        <v>0</v>
      </c>
      <c r="AK81" s="7">
        <f t="shared" si="38"/>
        <v>0</v>
      </c>
      <c r="AL81" s="7">
        <f t="shared" si="38"/>
        <v>0</v>
      </c>
      <c r="AM81" s="7">
        <f t="shared" si="38"/>
        <v>0</v>
      </c>
      <c r="AN81" s="7">
        <f t="shared" si="38"/>
        <v>0</v>
      </c>
      <c r="AO81" s="7">
        <f t="shared" si="38"/>
        <v>0</v>
      </c>
      <c r="AP81" s="7">
        <f t="shared" si="38"/>
        <v>0</v>
      </c>
      <c r="AQ81" s="7">
        <f t="shared" si="38"/>
        <v>0</v>
      </c>
      <c r="AR81" s="7">
        <f t="shared" si="38"/>
        <v>0</v>
      </c>
      <c r="AS81" s="7">
        <f t="shared" si="38"/>
        <v>0</v>
      </c>
      <c r="AT81" s="7">
        <f t="shared" si="38"/>
        <v>0</v>
      </c>
      <c r="AU81" s="7">
        <f t="shared" si="38"/>
        <v>0</v>
      </c>
      <c r="AV81" s="7">
        <f t="shared" si="38"/>
        <v>0</v>
      </c>
      <c r="AW81" s="7">
        <f t="shared" si="38"/>
        <v>0</v>
      </c>
      <c r="AX81" s="7">
        <f t="shared" si="38"/>
        <v>0</v>
      </c>
      <c r="AY81" s="7">
        <f t="shared" si="38"/>
        <v>0</v>
      </c>
      <c r="AZ81" s="7">
        <f t="shared" si="38"/>
        <v>0</v>
      </c>
      <c r="BA81" s="7">
        <f t="shared" si="38"/>
        <v>0</v>
      </c>
      <c r="BB81" s="7">
        <f t="shared" si="38"/>
        <v>0</v>
      </c>
      <c r="BC81" s="7">
        <f t="shared" si="38"/>
        <v>0</v>
      </c>
      <c r="BD81" s="7">
        <f t="shared" si="38"/>
        <v>0</v>
      </c>
      <c r="BE81" s="7">
        <f t="shared" si="38"/>
        <v>0</v>
      </c>
      <c r="BF81" s="7">
        <f t="shared" si="38"/>
        <v>0</v>
      </c>
      <c r="BG81" s="7">
        <f t="shared" si="38"/>
        <v>0</v>
      </c>
      <c r="BH81" s="7">
        <f t="shared" si="38"/>
        <v>0</v>
      </c>
      <c r="BI81" s="7">
        <f t="shared" si="38"/>
        <v>0</v>
      </c>
      <c r="BJ81" s="7">
        <f t="shared" si="38"/>
        <v>0</v>
      </c>
      <c r="BK81" s="7">
        <f t="shared" si="38"/>
        <v>0</v>
      </c>
      <c r="BL81" s="7">
        <f t="shared" si="38"/>
        <v>0</v>
      </c>
      <c r="BM81" s="7">
        <f t="shared" si="38"/>
        <v>0</v>
      </c>
      <c r="BN81" s="7">
        <f t="shared" si="38"/>
        <v>0</v>
      </c>
      <c r="BO81" s="7">
        <f t="shared" si="38"/>
        <v>0</v>
      </c>
      <c r="BP81" s="7">
        <f t="shared" si="39"/>
        <v>0</v>
      </c>
      <c r="BQ81" s="7">
        <f t="shared" si="39"/>
        <v>0</v>
      </c>
      <c r="BR81" s="7">
        <f t="shared" si="39"/>
        <v>0</v>
      </c>
      <c r="BS81" s="7">
        <f t="shared" si="39"/>
        <v>0</v>
      </c>
      <c r="BT81" s="7">
        <f t="shared" si="39"/>
        <v>0</v>
      </c>
      <c r="BU81" s="7">
        <f t="shared" si="39"/>
        <v>0</v>
      </c>
      <c r="BV81" s="7">
        <f t="shared" si="39"/>
        <v>0</v>
      </c>
      <c r="BW81" s="7">
        <f t="shared" si="39"/>
        <v>0</v>
      </c>
      <c r="BX81" s="7">
        <f t="shared" si="39"/>
        <v>0</v>
      </c>
      <c r="BY81" s="7">
        <f t="shared" si="39"/>
        <v>0</v>
      </c>
      <c r="BZ81" s="7">
        <f t="shared" si="39"/>
        <v>0</v>
      </c>
      <c r="CA81" s="7">
        <f t="shared" si="39"/>
        <v>0</v>
      </c>
      <c r="CB81" s="7">
        <f t="shared" si="39"/>
        <v>0</v>
      </c>
      <c r="CC81" s="7">
        <f t="shared" si="39"/>
        <v>0</v>
      </c>
      <c r="CD81" s="7">
        <f t="shared" si="39"/>
        <v>0</v>
      </c>
      <c r="CE81" s="7">
        <f t="shared" si="39"/>
        <v>0</v>
      </c>
      <c r="CF81" s="7">
        <f t="shared" si="39"/>
        <v>0</v>
      </c>
      <c r="CG81" s="7">
        <f t="shared" si="39"/>
        <v>0</v>
      </c>
      <c r="CH81" s="7">
        <f t="shared" si="39"/>
        <v>0</v>
      </c>
      <c r="CI81" s="7">
        <f t="shared" si="39"/>
        <v>0</v>
      </c>
      <c r="CJ81" s="7">
        <f t="shared" si="39"/>
        <v>0</v>
      </c>
      <c r="CK81" s="7">
        <f t="shared" si="39"/>
        <v>0</v>
      </c>
      <c r="CL81" s="7">
        <f t="shared" si="39"/>
        <v>0</v>
      </c>
      <c r="CM81" s="7">
        <f t="shared" si="39"/>
        <v>0</v>
      </c>
      <c r="CN81" s="7">
        <f t="shared" si="39"/>
        <v>0</v>
      </c>
      <c r="CO81" s="7">
        <f t="shared" si="39"/>
        <v>0</v>
      </c>
      <c r="CP81" s="7">
        <f t="shared" si="39"/>
        <v>0</v>
      </c>
      <c r="CQ81" s="7">
        <f t="shared" si="39"/>
        <v>0</v>
      </c>
      <c r="CR81" s="7">
        <f t="shared" si="39"/>
        <v>0</v>
      </c>
      <c r="CS81" s="7">
        <f t="shared" si="39"/>
        <v>0</v>
      </c>
      <c r="CT81" s="7">
        <f t="shared" si="39"/>
        <v>0</v>
      </c>
      <c r="CU81" s="7">
        <f t="shared" si="39"/>
        <v>0</v>
      </c>
      <c r="CV81" s="7">
        <f t="shared" si="39"/>
        <v>0</v>
      </c>
      <c r="CW81" s="7">
        <f t="shared" si="39"/>
        <v>0</v>
      </c>
      <c r="CX81" s="7">
        <f t="shared" si="39"/>
        <v>0</v>
      </c>
      <c r="CY81" s="7">
        <f t="shared" si="39"/>
        <v>0</v>
      </c>
    </row>
  </sheetData>
  <sheetProtection algorithmName="SHA-512" hashValue="WfwYx37RWlM0FVMk8tbAu3GhjvpG2DizvQufrHsagrYZs3RYmAWpXKGVrsxaptTvKmGJ26/cyIUWcrvC9HKIwQ==" saltValue="oogSFwy+lp1CPiO8+EH0mA==" spinCount="100000" sheet="1" objects="1" scenarios="1"/>
  <protectedRanges>
    <protectedRange sqref="D41:CY47" name="Range7"/>
    <protectedRange sqref="D17:CY33" name="Range3"/>
    <protectedRange sqref="B17:B33" name="Range2"/>
    <protectedRange sqref="D1:G8" name="Range1"/>
    <protectedRange sqref="B36:B38" name="Range4"/>
    <protectedRange sqref="B41:B47" name="Range5"/>
    <protectedRange sqref="D36:CY38" name="Range6"/>
  </protectedRanges>
  <mergeCells count="13">
    <mergeCell ref="A36:A38"/>
    <mergeCell ref="A41:A43"/>
    <mergeCell ref="A53:A57"/>
    <mergeCell ref="A60:A64"/>
    <mergeCell ref="D1:G1"/>
    <mergeCell ref="D2:G2"/>
    <mergeCell ref="D3:G3"/>
    <mergeCell ref="D4:G4"/>
    <mergeCell ref="D5:G5"/>
    <mergeCell ref="D6:G6"/>
    <mergeCell ref="D7:G7"/>
    <mergeCell ref="D8:G8"/>
    <mergeCell ref="A17:A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BFF1-5A8E-4067-A53C-01D7C2E21A4B}">
  <dimension ref="A1:CY81"/>
  <sheetViews>
    <sheetView workbookViewId="0">
      <selection activeCell="B41" sqref="B41"/>
    </sheetView>
  </sheetViews>
  <sheetFormatPr defaultRowHeight="15" x14ac:dyDescent="0.25"/>
  <cols>
    <col min="1" max="1" width="20.140625" customWidth="1"/>
    <col min="2" max="2" width="42.85546875" customWidth="1"/>
    <col min="3" max="3" width="12" bestFit="1" customWidth="1"/>
    <col min="4" max="4" width="11.42578125" bestFit="1" customWidth="1"/>
    <col min="6" max="6" width="9.140625" customWidth="1"/>
    <col min="13" max="13" width="9.28515625" customWidth="1"/>
  </cols>
  <sheetData>
    <row r="1" spans="1:103" x14ac:dyDescent="0.25">
      <c r="A1" s="3" t="s">
        <v>0</v>
      </c>
      <c r="B1" s="1"/>
      <c r="C1" s="1"/>
      <c r="D1" s="4" t="s">
        <v>37</v>
      </c>
      <c r="E1" s="2"/>
      <c r="F1" s="2"/>
      <c r="G1" s="2"/>
      <c r="I1" s="16" t="s">
        <v>1</v>
      </c>
      <c r="J1" s="3"/>
      <c r="K1" s="1"/>
      <c r="L1" s="1"/>
      <c r="M1" s="1"/>
    </row>
    <row r="2" spans="1:103" x14ac:dyDescent="0.25">
      <c r="A2" s="3" t="s">
        <v>2</v>
      </c>
      <c r="B2" s="1"/>
      <c r="C2" s="1"/>
      <c r="D2" s="4" t="s">
        <v>33</v>
      </c>
      <c r="E2" s="2"/>
      <c r="F2" s="2"/>
      <c r="G2" s="2"/>
      <c r="I2" s="3" t="s">
        <v>76</v>
      </c>
      <c r="J2" s="3"/>
      <c r="K2" s="1"/>
      <c r="L2" s="1"/>
      <c r="M2" s="15">
        <f>C58/C34</f>
        <v>0.83320158102766795</v>
      </c>
    </row>
    <row r="3" spans="1:103" x14ac:dyDescent="0.25">
      <c r="A3" s="3" t="s">
        <v>3</v>
      </c>
      <c r="B3" s="1"/>
      <c r="C3" s="1"/>
      <c r="D3" s="4" t="s">
        <v>34</v>
      </c>
      <c r="E3" s="2"/>
      <c r="F3" s="2"/>
      <c r="G3" s="2"/>
      <c r="I3" s="3" t="s">
        <v>77</v>
      </c>
      <c r="J3" s="3"/>
      <c r="K3" s="1"/>
      <c r="L3" s="1"/>
      <c r="M3" s="15">
        <f>100%-M2</f>
        <v>0.16679841897233205</v>
      </c>
    </row>
    <row r="4" spans="1:103" x14ac:dyDescent="0.25">
      <c r="A4" s="3" t="s">
        <v>4</v>
      </c>
      <c r="B4" s="1"/>
      <c r="C4" s="1"/>
      <c r="D4" s="4" t="s">
        <v>35</v>
      </c>
      <c r="E4" s="2"/>
      <c r="F4" s="2"/>
      <c r="G4" s="2"/>
      <c r="I4" s="1"/>
      <c r="J4" s="3"/>
      <c r="K4" s="1"/>
      <c r="L4" s="1"/>
      <c r="M4" s="1"/>
    </row>
    <row r="5" spans="1:103" x14ac:dyDescent="0.25">
      <c r="A5" s="3" t="s">
        <v>56</v>
      </c>
      <c r="B5" s="1"/>
      <c r="C5" s="1"/>
      <c r="D5" s="4">
        <v>2018</v>
      </c>
      <c r="E5" s="2"/>
      <c r="F5" s="2"/>
      <c r="G5" s="2"/>
      <c r="I5" s="16" t="s">
        <v>78</v>
      </c>
      <c r="J5" s="3"/>
      <c r="K5" s="1"/>
      <c r="L5" s="1"/>
      <c r="M5" s="1"/>
    </row>
    <row r="6" spans="1:103" x14ac:dyDescent="0.25">
      <c r="A6" s="3" t="s">
        <v>75</v>
      </c>
      <c r="B6" s="1"/>
      <c r="C6" s="1"/>
      <c r="D6" s="4">
        <v>100</v>
      </c>
      <c r="E6" s="2"/>
      <c r="F6" s="2"/>
      <c r="G6" s="2"/>
      <c r="I6" s="3" t="s">
        <v>5</v>
      </c>
      <c r="J6" s="3"/>
      <c r="K6" s="1"/>
      <c r="L6" s="1"/>
      <c r="M6" s="15">
        <v>0.03</v>
      </c>
    </row>
    <row r="7" spans="1:103" x14ac:dyDescent="0.25">
      <c r="A7" s="3" t="s">
        <v>74</v>
      </c>
      <c r="B7" s="1"/>
      <c r="C7" s="1"/>
      <c r="D7" s="4">
        <v>35</v>
      </c>
      <c r="E7" s="2"/>
      <c r="F7" s="2"/>
      <c r="G7" s="2"/>
      <c r="I7" s="3" t="s">
        <v>6</v>
      </c>
      <c r="J7" s="3"/>
      <c r="K7" s="1"/>
      <c r="L7" s="1"/>
      <c r="M7" s="1">
        <f>SUM(D80:CY80)</f>
        <v>11197.978371334666</v>
      </c>
    </row>
    <row r="8" spans="1:103" x14ac:dyDescent="0.25">
      <c r="A8" s="3" t="s">
        <v>73</v>
      </c>
      <c r="B8" s="1"/>
      <c r="C8" s="1"/>
      <c r="D8" s="4">
        <v>12000</v>
      </c>
      <c r="E8" s="2"/>
      <c r="F8" s="2"/>
      <c r="G8" s="2"/>
      <c r="I8" s="3" t="s">
        <v>8</v>
      </c>
      <c r="J8" s="3"/>
      <c r="K8" s="1"/>
      <c r="L8" s="1"/>
      <c r="M8" s="1">
        <f>SUM(D81:CY81)</f>
        <v>-20214.59411660421</v>
      </c>
    </row>
    <row r="9" spans="1:103" x14ac:dyDescent="0.25">
      <c r="I9" s="3"/>
      <c r="J9" s="3"/>
      <c r="K9" s="1"/>
      <c r="L9" s="1"/>
      <c r="M9" s="1"/>
    </row>
    <row r="10" spans="1:103" x14ac:dyDescent="0.25">
      <c r="A10" s="2" t="s">
        <v>7</v>
      </c>
      <c r="B10" s="2"/>
      <c r="C10" s="2"/>
      <c r="D10" s="2"/>
      <c r="E10" s="2"/>
      <c r="F10" s="2"/>
      <c r="G10" s="2"/>
    </row>
    <row r="11" spans="1:103" x14ac:dyDescent="0.25">
      <c r="A11" s="1" t="s">
        <v>36</v>
      </c>
      <c r="B11" s="1"/>
      <c r="C11" s="1"/>
      <c r="D11" s="1"/>
      <c r="E11" s="1"/>
      <c r="F11" s="1"/>
      <c r="G11" s="1"/>
    </row>
    <row r="13" spans="1:103" s="5" customFormat="1" x14ac:dyDescent="0.25">
      <c r="A13" s="3" t="s">
        <v>9</v>
      </c>
      <c r="B13" s="3"/>
      <c r="C13" s="3" t="s">
        <v>10</v>
      </c>
      <c r="D13" s="3">
        <f>D5</f>
        <v>2018</v>
      </c>
      <c r="E13" s="3">
        <f>D13+1</f>
        <v>2019</v>
      </c>
      <c r="F13" s="3">
        <f t="shared" ref="F13:BQ13" si="0">E13+1</f>
        <v>2020</v>
      </c>
      <c r="G13" s="3">
        <f t="shared" si="0"/>
        <v>2021</v>
      </c>
      <c r="H13" s="3">
        <f t="shared" si="0"/>
        <v>2022</v>
      </c>
      <c r="I13" s="3">
        <f t="shared" si="0"/>
        <v>2023</v>
      </c>
      <c r="J13" s="3">
        <f t="shared" si="0"/>
        <v>2024</v>
      </c>
      <c r="K13" s="3">
        <f t="shared" si="0"/>
        <v>2025</v>
      </c>
      <c r="L13" s="3">
        <f t="shared" si="0"/>
        <v>2026</v>
      </c>
      <c r="M13" s="3">
        <f t="shared" si="0"/>
        <v>2027</v>
      </c>
      <c r="N13" s="3">
        <f t="shared" si="0"/>
        <v>2028</v>
      </c>
      <c r="O13" s="3">
        <f t="shared" si="0"/>
        <v>2029</v>
      </c>
      <c r="P13" s="3">
        <f t="shared" si="0"/>
        <v>2030</v>
      </c>
      <c r="Q13" s="3">
        <f t="shared" si="0"/>
        <v>2031</v>
      </c>
      <c r="R13" s="3">
        <f t="shared" si="0"/>
        <v>2032</v>
      </c>
      <c r="S13" s="3">
        <f t="shared" si="0"/>
        <v>2033</v>
      </c>
      <c r="T13" s="3">
        <f t="shared" si="0"/>
        <v>2034</v>
      </c>
      <c r="U13" s="3">
        <f t="shared" si="0"/>
        <v>2035</v>
      </c>
      <c r="V13" s="3">
        <f t="shared" si="0"/>
        <v>2036</v>
      </c>
      <c r="W13" s="3">
        <f t="shared" si="0"/>
        <v>2037</v>
      </c>
      <c r="X13" s="3">
        <f t="shared" si="0"/>
        <v>2038</v>
      </c>
      <c r="Y13" s="3">
        <f t="shared" si="0"/>
        <v>2039</v>
      </c>
      <c r="Z13" s="3">
        <f t="shared" si="0"/>
        <v>2040</v>
      </c>
      <c r="AA13" s="3">
        <f t="shared" si="0"/>
        <v>2041</v>
      </c>
      <c r="AB13" s="3">
        <f t="shared" si="0"/>
        <v>2042</v>
      </c>
      <c r="AC13" s="3">
        <f t="shared" si="0"/>
        <v>2043</v>
      </c>
      <c r="AD13" s="3">
        <f t="shared" si="0"/>
        <v>2044</v>
      </c>
      <c r="AE13" s="3">
        <f t="shared" si="0"/>
        <v>2045</v>
      </c>
      <c r="AF13" s="3">
        <f t="shared" si="0"/>
        <v>2046</v>
      </c>
      <c r="AG13" s="3">
        <f t="shared" si="0"/>
        <v>2047</v>
      </c>
      <c r="AH13" s="3">
        <f t="shared" si="0"/>
        <v>2048</v>
      </c>
      <c r="AI13" s="3">
        <f t="shared" si="0"/>
        <v>2049</v>
      </c>
      <c r="AJ13" s="3">
        <f t="shared" si="0"/>
        <v>2050</v>
      </c>
      <c r="AK13" s="3">
        <f t="shared" si="0"/>
        <v>2051</v>
      </c>
      <c r="AL13" s="3">
        <f t="shared" si="0"/>
        <v>2052</v>
      </c>
      <c r="AM13" s="3">
        <f t="shared" si="0"/>
        <v>2053</v>
      </c>
      <c r="AN13" s="3">
        <f t="shared" si="0"/>
        <v>2054</v>
      </c>
      <c r="AO13" s="3">
        <f t="shared" si="0"/>
        <v>2055</v>
      </c>
      <c r="AP13" s="3">
        <f t="shared" si="0"/>
        <v>2056</v>
      </c>
      <c r="AQ13" s="3">
        <f t="shared" si="0"/>
        <v>2057</v>
      </c>
      <c r="AR13" s="3">
        <f t="shared" si="0"/>
        <v>2058</v>
      </c>
      <c r="AS13" s="3">
        <f t="shared" si="0"/>
        <v>2059</v>
      </c>
      <c r="AT13" s="3">
        <f t="shared" si="0"/>
        <v>2060</v>
      </c>
      <c r="AU13" s="3">
        <f t="shared" si="0"/>
        <v>2061</v>
      </c>
      <c r="AV13" s="3">
        <f t="shared" si="0"/>
        <v>2062</v>
      </c>
      <c r="AW13" s="3">
        <f t="shared" si="0"/>
        <v>2063</v>
      </c>
      <c r="AX13" s="3">
        <f t="shared" si="0"/>
        <v>2064</v>
      </c>
      <c r="AY13" s="3">
        <f t="shared" si="0"/>
        <v>2065</v>
      </c>
      <c r="AZ13" s="3">
        <f t="shared" si="0"/>
        <v>2066</v>
      </c>
      <c r="BA13" s="3">
        <f t="shared" si="0"/>
        <v>2067</v>
      </c>
      <c r="BB13" s="3">
        <f t="shared" si="0"/>
        <v>2068</v>
      </c>
      <c r="BC13" s="3">
        <f t="shared" si="0"/>
        <v>2069</v>
      </c>
      <c r="BD13" s="3">
        <f t="shared" si="0"/>
        <v>2070</v>
      </c>
      <c r="BE13" s="3">
        <f t="shared" si="0"/>
        <v>2071</v>
      </c>
      <c r="BF13" s="3">
        <f t="shared" si="0"/>
        <v>2072</v>
      </c>
      <c r="BG13" s="3">
        <f t="shared" si="0"/>
        <v>2073</v>
      </c>
      <c r="BH13" s="3">
        <f t="shared" si="0"/>
        <v>2074</v>
      </c>
      <c r="BI13" s="3">
        <f t="shared" si="0"/>
        <v>2075</v>
      </c>
      <c r="BJ13" s="3">
        <f t="shared" si="0"/>
        <v>2076</v>
      </c>
      <c r="BK13" s="3">
        <f t="shared" si="0"/>
        <v>2077</v>
      </c>
      <c r="BL13" s="3">
        <f t="shared" si="0"/>
        <v>2078</v>
      </c>
      <c r="BM13" s="3">
        <f t="shared" si="0"/>
        <v>2079</v>
      </c>
      <c r="BN13" s="3">
        <f t="shared" si="0"/>
        <v>2080</v>
      </c>
      <c r="BO13" s="3">
        <f t="shared" si="0"/>
        <v>2081</v>
      </c>
      <c r="BP13" s="3">
        <f t="shared" si="0"/>
        <v>2082</v>
      </c>
      <c r="BQ13" s="3">
        <f t="shared" si="0"/>
        <v>2083</v>
      </c>
      <c r="BR13" s="3">
        <f t="shared" ref="BR13:CY13" si="1">BQ13+1</f>
        <v>2084</v>
      </c>
      <c r="BS13" s="3">
        <f t="shared" si="1"/>
        <v>2085</v>
      </c>
      <c r="BT13" s="3">
        <f t="shared" si="1"/>
        <v>2086</v>
      </c>
      <c r="BU13" s="3">
        <f t="shared" si="1"/>
        <v>2087</v>
      </c>
      <c r="BV13" s="3">
        <f t="shared" si="1"/>
        <v>2088</v>
      </c>
      <c r="BW13" s="3">
        <f t="shared" si="1"/>
        <v>2089</v>
      </c>
      <c r="BX13" s="3">
        <f t="shared" si="1"/>
        <v>2090</v>
      </c>
      <c r="BY13" s="3">
        <f t="shared" si="1"/>
        <v>2091</v>
      </c>
      <c r="BZ13" s="3">
        <f t="shared" si="1"/>
        <v>2092</v>
      </c>
      <c r="CA13" s="3">
        <f t="shared" si="1"/>
        <v>2093</v>
      </c>
      <c r="CB13" s="3">
        <f t="shared" si="1"/>
        <v>2094</v>
      </c>
      <c r="CC13" s="3">
        <f t="shared" si="1"/>
        <v>2095</v>
      </c>
      <c r="CD13" s="3">
        <f t="shared" si="1"/>
        <v>2096</v>
      </c>
      <c r="CE13" s="3">
        <f t="shared" si="1"/>
        <v>2097</v>
      </c>
      <c r="CF13" s="3">
        <f t="shared" si="1"/>
        <v>2098</v>
      </c>
      <c r="CG13" s="3">
        <f t="shared" si="1"/>
        <v>2099</v>
      </c>
      <c r="CH13" s="3">
        <f t="shared" si="1"/>
        <v>2100</v>
      </c>
      <c r="CI13" s="3">
        <f t="shared" si="1"/>
        <v>2101</v>
      </c>
      <c r="CJ13" s="3">
        <f t="shared" si="1"/>
        <v>2102</v>
      </c>
      <c r="CK13" s="3">
        <f t="shared" si="1"/>
        <v>2103</v>
      </c>
      <c r="CL13" s="3">
        <f t="shared" si="1"/>
        <v>2104</v>
      </c>
      <c r="CM13" s="3">
        <f t="shared" si="1"/>
        <v>2105</v>
      </c>
      <c r="CN13" s="3">
        <f t="shared" si="1"/>
        <v>2106</v>
      </c>
      <c r="CO13" s="3">
        <f t="shared" si="1"/>
        <v>2107</v>
      </c>
      <c r="CP13" s="3">
        <f t="shared" si="1"/>
        <v>2108</v>
      </c>
      <c r="CQ13" s="3">
        <f t="shared" si="1"/>
        <v>2109</v>
      </c>
      <c r="CR13" s="3">
        <f t="shared" si="1"/>
        <v>2110</v>
      </c>
      <c r="CS13" s="3">
        <f t="shared" si="1"/>
        <v>2111</v>
      </c>
      <c r="CT13" s="3">
        <f t="shared" si="1"/>
        <v>2112</v>
      </c>
      <c r="CU13" s="3">
        <f t="shared" si="1"/>
        <v>2113</v>
      </c>
      <c r="CV13" s="3">
        <f t="shared" si="1"/>
        <v>2114</v>
      </c>
      <c r="CW13" s="3">
        <f t="shared" si="1"/>
        <v>2115</v>
      </c>
      <c r="CX13" s="3">
        <f t="shared" si="1"/>
        <v>2116</v>
      </c>
      <c r="CY13" s="3">
        <f t="shared" si="1"/>
        <v>2117</v>
      </c>
    </row>
    <row r="14" spans="1:103" s="5" customFormat="1" x14ac:dyDescent="0.25">
      <c r="A14" s="3" t="s">
        <v>57</v>
      </c>
      <c r="B14" s="3"/>
      <c r="C14" s="3" t="s">
        <v>11</v>
      </c>
      <c r="D14" s="3">
        <v>0</v>
      </c>
      <c r="E14" s="3">
        <v>1</v>
      </c>
      <c r="F14" s="3">
        <v>2</v>
      </c>
      <c r="G14" s="3">
        <v>3</v>
      </c>
      <c r="H14" s="3">
        <v>4</v>
      </c>
      <c r="I14" s="3">
        <v>5</v>
      </c>
      <c r="J14" s="3">
        <v>6</v>
      </c>
      <c r="K14" s="3">
        <v>7</v>
      </c>
      <c r="L14" s="3">
        <v>8</v>
      </c>
      <c r="M14" s="3">
        <v>9</v>
      </c>
      <c r="N14" s="3">
        <v>10</v>
      </c>
      <c r="O14" s="3">
        <v>11</v>
      </c>
      <c r="P14" s="3">
        <v>12</v>
      </c>
      <c r="Q14" s="3">
        <v>13</v>
      </c>
      <c r="R14" s="3">
        <v>14</v>
      </c>
      <c r="S14" s="3">
        <v>15</v>
      </c>
      <c r="T14" s="3">
        <v>16</v>
      </c>
      <c r="U14" s="3">
        <v>17</v>
      </c>
      <c r="V14" s="3">
        <v>18</v>
      </c>
      <c r="W14" s="3">
        <v>19</v>
      </c>
      <c r="X14" s="3">
        <v>20</v>
      </c>
      <c r="Y14" s="3">
        <v>21</v>
      </c>
      <c r="Z14" s="3">
        <v>22</v>
      </c>
      <c r="AA14" s="3">
        <v>23</v>
      </c>
      <c r="AB14" s="3">
        <v>24</v>
      </c>
      <c r="AC14" s="3">
        <v>25</v>
      </c>
      <c r="AD14" s="3">
        <v>26</v>
      </c>
      <c r="AE14" s="3">
        <v>27</v>
      </c>
      <c r="AF14" s="3">
        <v>28</v>
      </c>
      <c r="AG14" s="3">
        <v>29</v>
      </c>
      <c r="AH14" s="3">
        <v>30</v>
      </c>
      <c r="AI14" s="3">
        <v>31</v>
      </c>
      <c r="AJ14" s="3">
        <v>32</v>
      </c>
      <c r="AK14" s="3">
        <v>33</v>
      </c>
      <c r="AL14" s="3">
        <v>34</v>
      </c>
      <c r="AM14" s="3">
        <v>35</v>
      </c>
      <c r="AN14" s="3">
        <v>36</v>
      </c>
      <c r="AO14" s="3">
        <v>37</v>
      </c>
      <c r="AP14" s="3">
        <v>38</v>
      </c>
      <c r="AQ14" s="3">
        <v>39</v>
      </c>
      <c r="AR14" s="3">
        <v>40</v>
      </c>
      <c r="AS14" s="3">
        <v>41</v>
      </c>
      <c r="AT14" s="3">
        <v>42</v>
      </c>
      <c r="AU14" s="3">
        <v>43</v>
      </c>
      <c r="AV14" s="3">
        <v>44</v>
      </c>
      <c r="AW14" s="3">
        <v>45</v>
      </c>
      <c r="AX14" s="3">
        <v>46</v>
      </c>
      <c r="AY14" s="3">
        <v>47</v>
      </c>
      <c r="AZ14" s="3">
        <v>48</v>
      </c>
      <c r="BA14" s="3">
        <v>49</v>
      </c>
      <c r="BB14" s="3">
        <v>50</v>
      </c>
      <c r="BC14" s="3">
        <v>51</v>
      </c>
      <c r="BD14" s="3">
        <v>52</v>
      </c>
      <c r="BE14" s="3">
        <v>53</v>
      </c>
      <c r="BF14" s="3">
        <v>54</v>
      </c>
      <c r="BG14" s="3">
        <v>55</v>
      </c>
      <c r="BH14" s="3">
        <v>56</v>
      </c>
      <c r="BI14" s="3">
        <v>57</v>
      </c>
      <c r="BJ14" s="3">
        <v>58</v>
      </c>
      <c r="BK14" s="3">
        <v>59</v>
      </c>
      <c r="BL14" s="3">
        <v>60</v>
      </c>
      <c r="BM14" s="3">
        <v>61</v>
      </c>
      <c r="BN14" s="3">
        <v>62</v>
      </c>
      <c r="BO14" s="3">
        <v>63</v>
      </c>
      <c r="BP14" s="3">
        <v>64</v>
      </c>
      <c r="BQ14" s="3">
        <v>65</v>
      </c>
      <c r="BR14" s="3">
        <v>66</v>
      </c>
      <c r="BS14" s="3">
        <v>67</v>
      </c>
      <c r="BT14" s="3">
        <v>68</v>
      </c>
      <c r="BU14" s="3">
        <v>69</v>
      </c>
      <c r="BV14" s="3">
        <v>70</v>
      </c>
      <c r="BW14" s="3">
        <v>71</v>
      </c>
      <c r="BX14" s="3">
        <v>72</v>
      </c>
      <c r="BY14" s="3">
        <v>73</v>
      </c>
      <c r="BZ14" s="3">
        <v>74</v>
      </c>
      <c r="CA14" s="3">
        <v>75</v>
      </c>
      <c r="CB14" s="3">
        <v>76</v>
      </c>
      <c r="CC14" s="3">
        <v>77</v>
      </c>
      <c r="CD14" s="3">
        <v>78</v>
      </c>
      <c r="CE14" s="3">
        <v>79</v>
      </c>
      <c r="CF14" s="3">
        <v>80</v>
      </c>
      <c r="CG14" s="3">
        <v>81</v>
      </c>
      <c r="CH14" s="3">
        <v>82</v>
      </c>
      <c r="CI14" s="3">
        <v>83</v>
      </c>
      <c r="CJ14" s="3">
        <v>84</v>
      </c>
      <c r="CK14" s="3">
        <v>85</v>
      </c>
      <c r="CL14" s="3">
        <v>86</v>
      </c>
      <c r="CM14" s="3">
        <v>87</v>
      </c>
      <c r="CN14" s="3">
        <v>88</v>
      </c>
      <c r="CO14" s="3">
        <v>89</v>
      </c>
      <c r="CP14" s="3">
        <v>90</v>
      </c>
      <c r="CQ14" s="3">
        <v>91</v>
      </c>
      <c r="CR14" s="3">
        <v>92</v>
      </c>
      <c r="CS14" s="3">
        <v>93</v>
      </c>
      <c r="CT14" s="3">
        <v>94</v>
      </c>
      <c r="CU14" s="3">
        <v>95</v>
      </c>
      <c r="CV14" s="3">
        <v>96</v>
      </c>
      <c r="CW14" s="3">
        <v>97</v>
      </c>
      <c r="CX14" s="3">
        <v>98</v>
      </c>
      <c r="CY14" s="3">
        <v>99</v>
      </c>
    </row>
    <row r="16" spans="1:103" x14ac:dyDescent="0.25">
      <c r="A16" s="5" t="s">
        <v>12</v>
      </c>
    </row>
    <row r="17" spans="1:103" x14ac:dyDescent="0.25">
      <c r="A17" s="18" t="s">
        <v>50</v>
      </c>
      <c r="B17" s="10" t="s">
        <v>51</v>
      </c>
      <c r="C17" s="11">
        <f t="shared" ref="C17:C33" si="2">SUM(D17:CY17)</f>
        <v>90000</v>
      </c>
      <c r="D17" s="10">
        <v>90000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x14ac:dyDescent="0.25">
      <c r="A18" s="19"/>
      <c r="B18" s="2" t="s">
        <v>52</v>
      </c>
      <c r="C18" s="1">
        <f t="shared" si="2"/>
        <v>10000</v>
      </c>
      <c r="D18" s="2">
        <v>10000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</row>
    <row r="19" spans="1:103" x14ac:dyDescent="0.25">
      <c r="A19" s="19"/>
      <c r="B19" s="2" t="s">
        <v>53</v>
      </c>
      <c r="C19" s="1">
        <f t="shared" si="2"/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</row>
    <row r="20" spans="1:103" x14ac:dyDescent="0.25">
      <c r="A20" s="19"/>
      <c r="B20" s="2" t="s">
        <v>54</v>
      </c>
      <c r="C20" s="1">
        <f t="shared" si="2"/>
        <v>17500</v>
      </c>
      <c r="D20" s="2">
        <v>15000</v>
      </c>
      <c r="E20" s="2"/>
      <c r="F20" s="2">
        <v>2500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</row>
    <row r="21" spans="1:103" x14ac:dyDescent="0.25">
      <c r="A21" s="19"/>
      <c r="B21" s="2" t="s">
        <v>55</v>
      </c>
      <c r="C21" s="1">
        <f t="shared" si="2"/>
        <v>5000</v>
      </c>
      <c r="D21" s="2"/>
      <c r="E21" s="2"/>
      <c r="F21" s="2">
        <v>5000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</row>
    <row r="22" spans="1:103" x14ac:dyDescent="0.25">
      <c r="A22" s="19"/>
      <c r="B22" s="2" t="s">
        <v>58</v>
      </c>
      <c r="C22" s="1">
        <f t="shared" si="2"/>
        <v>4000</v>
      </c>
      <c r="D22" s="2"/>
      <c r="E22" s="2">
        <v>1000</v>
      </c>
      <c r="F22" s="2"/>
      <c r="G22" s="2"/>
      <c r="H22" s="2"/>
      <c r="I22" s="2">
        <v>500</v>
      </c>
      <c r="J22" s="2"/>
      <c r="K22" s="2"/>
      <c r="L22" s="2"/>
      <c r="M22" s="2"/>
      <c r="N22" s="2">
        <v>500</v>
      </c>
      <c r="O22" s="2"/>
      <c r="P22" s="2"/>
      <c r="Q22" s="2"/>
      <c r="R22" s="2"/>
      <c r="S22" s="2">
        <v>500</v>
      </c>
      <c r="T22" s="2"/>
      <c r="U22" s="2"/>
      <c r="V22" s="2"/>
      <c r="W22" s="2"/>
      <c r="X22" s="2">
        <v>500</v>
      </c>
      <c r="Y22" s="2"/>
      <c r="Z22" s="2"/>
      <c r="AA22" s="2"/>
      <c r="AB22" s="2"/>
      <c r="AC22" s="2">
        <v>500</v>
      </c>
      <c r="AD22" s="2"/>
      <c r="AE22" s="2"/>
      <c r="AF22" s="2"/>
      <c r="AG22" s="2"/>
      <c r="AH22" s="2">
        <v>500</v>
      </c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</row>
    <row r="23" spans="1:103" x14ac:dyDescent="0.25">
      <c r="A23" s="19"/>
      <c r="B23" s="2" t="s">
        <v>41</v>
      </c>
      <c r="C23" s="1">
        <f t="shared" si="2"/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</row>
    <row r="24" spans="1:103" x14ac:dyDescent="0.25">
      <c r="A24" s="19"/>
      <c r="B24" s="2" t="s">
        <v>42</v>
      </c>
      <c r="C24" s="1">
        <f t="shared" si="2"/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</row>
    <row r="25" spans="1:103" x14ac:dyDescent="0.25">
      <c r="A25" s="19"/>
      <c r="B25" s="2" t="s">
        <v>43</v>
      </c>
      <c r="C25" s="1">
        <f t="shared" si="2"/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</row>
    <row r="26" spans="1:103" x14ac:dyDescent="0.25">
      <c r="A26" s="19"/>
      <c r="B26" s="2" t="s">
        <v>44</v>
      </c>
      <c r="C26" s="1">
        <f t="shared" si="2"/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</row>
    <row r="27" spans="1:103" x14ac:dyDescent="0.25">
      <c r="A27" s="19"/>
      <c r="B27" s="2" t="s">
        <v>45</v>
      </c>
      <c r="C27" s="1">
        <f t="shared" si="2"/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</row>
    <row r="28" spans="1:103" x14ac:dyDescent="0.25">
      <c r="A28" s="19"/>
      <c r="B28" s="2" t="s">
        <v>46</v>
      </c>
      <c r="C28" s="1">
        <f t="shared" si="2"/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</row>
    <row r="29" spans="1:103" x14ac:dyDescent="0.25">
      <c r="A29" s="19"/>
      <c r="B29" s="2" t="s">
        <v>47</v>
      </c>
      <c r="C29" s="1">
        <f t="shared" si="2"/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</row>
    <row r="30" spans="1:103" x14ac:dyDescent="0.25">
      <c r="A30" s="19"/>
      <c r="B30" s="2" t="s">
        <v>48</v>
      </c>
      <c r="C30" s="1">
        <f t="shared" si="2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</row>
    <row r="31" spans="1:103" x14ac:dyDescent="0.25">
      <c r="A31" s="19"/>
      <c r="B31" s="2" t="s">
        <v>49</v>
      </c>
      <c r="C31" s="1">
        <f t="shared" si="2"/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</row>
    <row r="32" spans="1:103" x14ac:dyDescent="0.25">
      <c r="A32" s="19"/>
      <c r="B32" s="2"/>
      <c r="C32" s="1">
        <f t="shared" si="2"/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</row>
    <row r="33" spans="1:103" ht="15.75" thickBot="1" x14ac:dyDescent="0.3">
      <c r="A33" s="20"/>
      <c r="B33" s="8"/>
      <c r="C33" s="9">
        <f t="shared" si="2"/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</row>
    <row r="34" spans="1:103" s="6" customFormat="1" ht="15.75" thickTop="1" x14ac:dyDescent="0.25">
      <c r="A34" s="7" t="s">
        <v>13</v>
      </c>
      <c r="B34" s="7"/>
      <c r="C34" s="7">
        <f>SUM(C17:C33)</f>
        <v>126500</v>
      </c>
      <c r="D34" s="7">
        <f>SUM(D17:D33)</f>
        <v>115000</v>
      </c>
      <c r="E34" s="7">
        <f>SUM(E17:E33)</f>
        <v>1000</v>
      </c>
      <c r="F34" s="7">
        <f t="shared" ref="F34:S34" si="3">SUM(F17:F33)</f>
        <v>7500</v>
      </c>
      <c r="G34" s="7">
        <f t="shared" si="3"/>
        <v>0</v>
      </c>
      <c r="H34" s="7">
        <f t="shared" si="3"/>
        <v>0</v>
      </c>
      <c r="I34" s="7">
        <f t="shared" si="3"/>
        <v>500</v>
      </c>
      <c r="J34" s="7">
        <f t="shared" si="3"/>
        <v>0</v>
      </c>
      <c r="K34" s="7">
        <f t="shared" si="3"/>
        <v>0</v>
      </c>
      <c r="L34" s="7">
        <f t="shared" si="3"/>
        <v>0</v>
      </c>
      <c r="M34" s="7">
        <f t="shared" si="3"/>
        <v>0</v>
      </c>
      <c r="N34" s="7">
        <f t="shared" si="3"/>
        <v>500</v>
      </c>
      <c r="O34" s="7">
        <f t="shared" si="3"/>
        <v>0</v>
      </c>
      <c r="P34" s="7">
        <f t="shared" si="3"/>
        <v>0</v>
      </c>
      <c r="Q34" s="7">
        <f t="shared" si="3"/>
        <v>0</v>
      </c>
      <c r="R34" s="7">
        <f t="shared" si="3"/>
        <v>0</v>
      </c>
      <c r="S34" s="7">
        <f t="shared" si="3"/>
        <v>500</v>
      </c>
      <c r="T34" s="7">
        <f t="shared" ref="T34:CE34" si="4">SUM(T17:T33)</f>
        <v>0</v>
      </c>
      <c r="U34" s="7">
        <f t="shared" si="4"/>
        <v>0</v>
      </c>
      <c r="V34" s="7">
        <f t="shared" si="4"/>
        <v>0</v>
      </c>
      <c r="W34" s="7">
        <f t="shared" si="4"/>
        <v>0</v>
      </c>
      <c r="X34" s="7">
        <f t="shared" si="4"/>
        <v>500</v>
      </c>
      <c r="Y34" s="7">
        <f t="shared" si="4"/>
        <v>0</v>
      </c>
      <c r="Z34" s="7">
        <f t="shared" si="4"/>
        <v>0</v>
      </c>
      <c r="AA34" s="7">
        <f t="shared" si="4"/>
        <v>0</v>
      </c>
      <c r="AB34" s="7">
        <f t="shared" si="4"/>
        <v>0</v>
      </c>
      <c r="AC34" s="7">
        <f t="shared" si="4"/>
        <v>500</v>
      </c>
      <c r="AD34" s="7">
        <f t="shared" si="4"/>
        <v>0</v>
      </c>
      <c r="AE34" s="7">
        <f t="shared" si="4"/>
        <v>0</v>
      </c>
      <c r="AF34" s="7">
        <f t="shared" si="4"/>
        <v>0</v>
      </c>
      <c r="AG34" s="7">
        <f t="shared" si="4"/>
        <v>0</v>
      </c>
      <c r="AH34" s="7">
        <f t="shared" si="4"/>
        <v>500</v>
      </c>
      <c r="AI34" s="7">
        <f t="shared" si="4"/>
        <v>0</v>
      </c>
      <c r="AJ34" s="7">
        <f t="shared" si="4"/>
        <v>0</v>
      </c>
      <c r="AK34" s="7">
        <f t="shared" si="4"/>
        <v>0</v>
      </c>
      <c r="AL34" s="7">
        <f t="shared" si="4"/>
        <v>0</v>
      </c>
      <c r="AM34" s="7">
        <f t="shared" si="4"/>
        <v>0</v>
      </c>
      <c r="AN34" s="7">
        <f t="shared" si="4"/>
        <v>0</v>
      </c>
      <c r="AO34" s="7">
        <f t="shared" si="4"/>
        <v>0</v>
      </c>
      <c r="AP34" s="7">
        <f t="shared" si="4"/>
        <v>0</v>
      </c>
      <c r="AQ34" s="7">
        <f t="shared" si="4"/>
        <v>0</v>
      </c>
      <c r="AR34" s="7">
        <f t="shared" si="4"/>
        <v>0</v>
      </c>
      <c r="AS34" s="7">
        <f t="shared" si="4"/>
        <v>0</v>
      </c>
      <c r="AT34" s="7">
        <f t="shared" si="4"/>
        <v>0</v>
      </c>
      <c r="AU34" s="7">
        <f t="shared" si="4"/>
        <v>0</v>
      </c>
      <c r="AV34" s="7">
        <f t="shared" si="4"/>
        <v>0</v>
      </c>
      <c r="AW34" s="7">
        <f t="shared" si="4"/>
        <v>0</v>
      </c>
      <c r="AX34" s="7">
        <f t="shared" si="4"/>
        <v>0</v>
      </c>
      <c r="AY34" s="7">
        <f t="shared" si="4"/>
        <v>0</v>
      </c>
      <c r="AZ34" s="7">
        <f t="shared" si="4"/>
        <v>0</v>
      </c>
      <c r="BA34" s="7">
        <f t="shared" si="4"/>
        <v>0</v>
      </c>
      <c r="BB34" s="7">
        <f t="shared" si="4"/>
        <v>0</v>
      </c>
      <c r="BC34" s="7">
        <f t="shared" si="4"/>
        <v>0</v>
      </c>
      <c r="BD34" s="7">
        <f t="shared" si="4"/>
        <v>0</v>
      </c>
      <c r="BE34" s="7">
        <f t="shared" si="4"/>
        <v>0</v>
      </c>
      <c r="BF34" s="7">
        <f t="shared" si="4"/>
        <v>0</v>
      </c>
      <c r="BG34" s="7">
        <f t="shared" si="4"/>
        <v>0</v>
      </c>
      <c r="BH34" s="7">
        <f t="shared" si="4"/>
        <v>0</v>
      </c>
      <c r="BI34" s="7">
        <f t="shared" si="4"/>
        <v>0</v>
      </c>
      <c r="BJ34" s="7">
        <f t="shared" si="4"/>
        <v>0</v>
      </c>
      <c r="BK34" s="7">
        <f t="shared" si="4"/>
        <v>0</v>
      </c>
      <c r="BL34" s="7">
        <f t="shared" si="4"/>
        <v>0</v>
      </c>
      <c r="BM34" s="7">
        <f t="shared" si="4"/>
        <v>0</v>
      </c>
      <c r="BN34" s="7">
        <f t="shared" si="4"/>
        <v>0</v>
      </c>
      <c r="BO34" s="7">
        <f t="shared" si="4"/>
        <v>0</v>
      </c>
      <c r="BP34" s="7">
        <f t="shared" si="4"/>
        <v>0</v>
      </c>
      <c r="BQ34" s="7">
        <f t="shared" si="4"/>
        <v>0</v>
      </c>
      <c r="BR34" s="7">
        <f t="shared" si="4"/>
        <v>0</v>
      </c>
      <c r="BS34" s="7">
        <f t="shared" si="4"/>
        <v>0</v>
      </c>
      <c r="BT34" s="7">
        <f t="shared" si="4"/>
        <v>0</v>
      </c>
      <c r="BU34" s="7">
        <f t="shared" si="4"/>
        <v>0</v>
      </c>
      <c r="BV34" s="7">
        <f t="shared" si="4"/>
        <v>0</v>
      </c>
      <c r="BW34" s="7">
        <f t="shared" si="4"/>
        <v>0</v>
      </c>
      <c r="BX34" s="7">
        <f t="shared" si="4"/>
        <v>0</v>
      </c>
      <c r="BY34" s="7">
        <f t="shared" si="4"/>
        <v>0</v>
      </c>
      <c r="BZ34" s="7">
        <f t="shared" si="4"/>
        <v>0</v>
      </c>
      <c r="CA34" s="7">
        <f t="shared" si="4"/>
        <v>0</v>
      </c>
      <c r="CB34" s="7">
        <f t="shared" si="4"/>
        <v>0</v>
      </c>
      <c r="CC34" s="7">
        <f t="shared" si="4"/>
        <v>0</v>
      </c>
      <c r="CD34" s="7">
        <f t="shared" si="4"/>
        <v>0</v>
      </c>
      <c r="CE34" s="7">
        <f t="shared" si="4"/>
        <v>0</v>
      </c>
      <c r="CF34" s="7">
        <f t="shared" ref="CF34:CY34" si="5">SUM(CF17:CF33)</f>
        <v>0</v>
      </c>
      <c r="CG34" s="7">
        <f t="shared" si="5"/>
        <v>0</v>
      </c>
      <c r="CH34" s="7">
        <f t="shared" si="5"/>
        <v>0</v>
      </c>
      <c r="CI34" s="7">
        <f t="shared" si="5"/>
        <v>0</v>
      </c>
      <c r="CJ34" s="7">
        <f t="shared" si="5"/>
        <v>0</v>
      </c>
      <c r="CK34" s="7">
        <f t="shared" si="5"/>
        <v>0</v>
      </c>
      <c r="CL34" s="7">
        <f t="shared" si="5"/>
        <v>0</v>
      </c>
      <c r="CM34" s="7">
        <f t="shared" si="5"/>
        <v>0</v>
      </c>
      <c r="CN34" s="7">
        <f t="shared" si="5"/>
        <v>0</v>
      </c>
      <c r="CO34" s="7">
        <f t="shared" si="5"/>
        <v>0</v>
      </c>
      <c r="CP34" s="7">
        <f t="shared" si="5"/>
        <v>0</v>
      </c>
      <c r="CQ34" s="7">
        <f t="shared" si="5"/>
        <v>0</v>
      </c>
      <c r="CR34" s="7">
        <f t="shared" si="5"/>
        <v>0</v>
      </c>
      <c r="CS34" s="7">
        <f t="shared" si="5"/>
        <v>0</v>
      </c>
      <c r="CT34" s="7">
        <f t="shared" si="5"/>
        <v>0</v>
      </c>
      <c r="CU34" s="7">
        <f t="shared" si="5"/>
        <v>0</v>
      </c>
      <c r="CV34" s="7">
        <f t="shared" si="5"/>
        <v>0</v>
      </c>
      <c r="CW34" s="7">
        <f t="shared" si="5"/>
        <v>0</v>
      </c>
      <c r="CX34" s="7">
        <f t="shared" si="5"/>
        <v>0</v>
      </c>
      <c r="CY34" s="7">
        <f t="shared" si="5"/>
        <v>0</v>
      </c>
    </row>
    <row r="35" spans="1:103" s="1" customFormat="1" x14ac:dyDescent="0.25"/>
    <row r="36" spans="1:103" x14ac:dyDescent="0.25">
      <c r="A36" s="18" t="s">
        <v>62</v>
      </c>
      <c r="B36" s="10" t="s">
        <v>59</v>
      </c>
      <c r="C36" s="11">
        <f>SUM(D36:CY36)</f>
        <v>745</v>
      </c>
      <c r="D36" s="10">
        <v>745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</row>
    <row r="37" spans="1:103" x14ac:dyDescent="0.25">
      <c r="A37" s="19"/>
      <c r="B37" s="2" t="s">
        <v>60</v>
      </c>
      <c r="C37" s="1">
        <f>SUM(D37:CY37)</f>
        <v>8230</v>
      </c>
      <c r="D37" s="2"/>
      <c r="E37" s="2"/>
      <c r="F37" s="2"/>
      <c r="G37" s="2"/>
      <c r="H37" s="2"/>
      <c r="I37" s="2">
        <v>745</v>
      </c>
      <c r="J37" s="2"/>
      <c r="K37" s="2"/>
      <c r="L37" s="2"/>
      <c r="M37" s="2"/>
      <c r="N37" s="2"/>
      <c r="O37" s="2"/>
      <c r="P37" s="2"/>
      <c r="Q37" s="2"/>
      <c r="R37" s="2"/>
      <c r="S37" s="2">
        <v>745</v>
      </c>
      <c r="T37" s="2"/>
      <c r="U37" s="2"/>
      <c r="V37" s="2"/>
      <c r="W37" s="2"/>
      <c r="X37" s="2"/>
      <c r="Y37" s="2"/>
      <c r="Z37" s="2"/>
      <c r="AA37" s="2"/>
      <c r="AB37" s="2"/>
      <c r="AC37" s="2">
        <v>745</v>
      </c>
      <c r="AD37" s="2"/>
      <c r="AE37" s="2"/>
      <c r="AF37" s="2"/>
      <c r="AG37" s="2"/>
      <c r="AH37" s="2"/>
      <c r="AI37" s="2"/>
      <c r="AJ37" s="2"/>
      <c r="AK37" s="2"/>
      <c r="AL37" s="2"/>
      <c r="AM37" s="2">
        <v>745</v>
      </c>
      <c r="AN37" s="2"/>
      <c r="AO37" s="2"/>
      <c r="AP37" s="2"/>
      <c r="AQ37" s="2"/>
      <c r="AR37" s="2"/>
      <c r="AS37" s="2"/>
      <c r="AT37" s="2"/>
      <c r="AU37" s="2"/>
      <c r="AV37" s="2">
        <v>750</v>
      </c>
      <c r="AW37" s="2">
        <v>0</v>
      </c>
      <c r="AX37" s="2"/>
      <c r="AY37" s="2"/>
      <c r="AZ37" s="2"/>
      <c r="BA37" s="2"/>
      <c r="BB37" s="2"/>
      <c r="BC37" s="2"/>
      <c r="BD37" s="2"/>
      <c r="BE37" s="2"/>
      <c r="BF37" s="2">
        <v>750</v>
      </c>
      <c r="BG37" s="2">
        <v>0</v>
      </c>
      <c r="BH37" s="2"/>
      <c r="BI37" s="2"/>
      <c r="BJ37" s="2"/>
      <c r="BK37" s="2"/>
      <c r="BL37" s="2"/>
      <c r="BM37" s="2"/>
      <c r="BN37" s="2"/>
      <c r="BO37" s="2"/>
      <c r="BP37" s="2">
        <v>750</v>
      </c>
      <c r="BQ37" s="2">
        <v>0</v>
      </c>
      <c r="BR37" s="2"/>
      <c r="BS37" s="2"/>
      <c r="BT37" s="2"/>
      <c r="BU37" s="2"/>
      <c r="BV37" s="2"/>
      <c r="BW37" s="2"/>
      <c r="BX37" s="2"/>
      <c r="BY37" s="2"/>
      <c r="BZ37" s="2">
        <v>750</v>
      </c>
      <c r="CA37" s="2">
        <v>0</v>
      </c>
      <c r="CB37" s="2"/>
      <c r="CC37" s="2"/>
      <c r="CD37" s="2"/>
      <c r="CE37" s="2"/>
      <c r="CF37" s="2"/>
      <c r="CG37" s="2"/>
      <c r="CH37" s="2"/>
      <c r="CI37" s="2"/>
      <c r="CJ37" s="2">
        <v>750</v>
      </c>
      <c r="CK37" s="2"/>
      <c r="CL37" s="2"/>
      <c r="CM37" s="2"/>
      <c r="CN37" s="2"/>
      <c r="CO37" s="2"/>
      <c r="CP37" s="2"/>
      <c r="CQ37" s="2"/>
      <c r="CR37" s="2"/>
      <c r="CS37" s="2"/>
      <c r="CT37" s="2">
        <v>750</v>
      </c>
      <c r="CU37" s="2"/>
      <c r="CV37" s="2"/>
      <c r="CW37" s="2"/>
      <c r="CX37" s="2"/>
      <c r="CY37" s="2">
        <v>750</v>
      </c>
    </row>
    <row r="38" spans="1:103" ht="15.75" thickBot="1" x14ac:dyDescent="0.3">
      <c r="A38" s="20"/>
      <c r="B38" s="8" t="s">
        <v>61</v>
      </c>
      <c r="C38" s="9">
        <f>SUM(D38:CY38)</f>
        <v>360</v>
      </c>
      <c r="D38" s="8"/>
      <c r="E38" s="8">
        <f>D8*0.03</f>
        <v>360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</row>
    <row r="39" spans="1:103" s="7" customFormat="1" ht="15.75" thickTop="1" x14ac:dyDescent="0.25">
      <c r="A39" s="7" t="s">
        <v>13</v>
      </c>
      <c r="C39" s="7">
        <f>SUM(C36:C38)</f>
        <v>9335</v>
      </c>
      <c r="D39" s="7">
        <f>SUM(D36:D38)</f>
        <v>745</v>
      </c>
      <c r="E39" s="7">
        <f t="shared" ref="E39:BP39" si="6">SUM(E36:E38)</f>
        <v>360</v>
      </c>
      <c r="F39" s="7">
        <f t="shared" si="6"/>
        <v>0</v>
      </c>
      <c r="G39" s="7">
        <f t="shared" si="6"/>
        <v>0</v>
      </c>
      <c r="H39" s="7">
        <f t="shared" si="6"/>
        <v>0</v>
      </c>
      <c r="I39" s="7">
        <f t="shared" si="6"/>
        <v>745</v>
      </c>
      <c r="J39" s="7">
        <f t="shared" si="6"/>
        <v>0</v>
      </c>
      <c r="K39" s="7">
        <f t="shared" si="6"/>
        <v>0</v>
      </c>
      <c r="L39" s="7">
        <f t="shared" si="6"/>
        <v>0</v>
      </c>
      <c r="M39" s="7">
        <f t="shared" si="6"/>
        <v>0</v>
      </c>
      <c r="N39" s="7">
        <f t="shared" si="6"/>
        <v>0</v>
      </c>
      <c r="O39" s="7">
        <f t="shared" si="6"/>
        <v>0</v>
      </c>
      <c r="P39" s="7">
        <f t="shared" si="6"/>
        <v>0</v>
      </c>
      <c r="Q39" s="7">
        <f t="shared" si="6"/>
        <v>0</v>
      </c>
      <c r="R39" s="7">
        <f t="shared" si="6"/>
        <v>0</v>
      </c>
      <c r="S39" s="7">
        <f t="shared" si="6"/>
        <v>745</v>
      </c>
      <c r="T39" s="7">
        <f t="shared" si="6"/>
        <v>0</v>
      </c>
      <c r="U39" s="7">
        <f t="shared" si="6"/>
        <v>0</v>
      </c>
      <c r="V39" s="7">
        <f t="shared" si="6"/>
        <v>0</v>
      </c>
      <c r="W39" s="7">
        <f t="shared" si="6"/>
        <v>0</v>
      </c>
      <c r="X39" s="7">
        <f t="shared" si="6"/>
        <v>0</v>
      </c>
      <c r="Y39" s="7">
        <f t="shared" si="6"/>
        <v>0</v>
      </c>
      <c r="Z39" s="7">
        <f t="shared" si="6"/>
        <v>0</v>
      </c>
      <c r="AA39" s="7">
        <f t="shared" si="6"/>
        <v>0</v>
      </c>
      <c r="AB39" s="7">
        <f t="shared" si="6"/>
        <v>0</v>
      </c>
      <c r="AC39" s="7">
        <f t="shared" si="6"/>
        <v>745</v>
      </c>
      <c r="AD39" s="7">
        <f t="shared" si="6"/>
        <v>0</v>
      </c>
      <c r="AE39" s="7">
        <f t="shared" si="6"/>
        <v>0</v>
      </c>
      <c r="AF39" s="7">
        <f t="shared" si="6"/>
        <v>0</v>
      </c>
      <c r="AG39" s="7">
        <f t="shared" si="6"/>
        <v>0</v>
      </c>
      <c r="AH39" s="7">
        <f t="shared" si="6"/>
        <v>0</v>
      </c>
      <c r="AI39" s="7">
        <f t="shared" si="6"/>
        <v>0</v>
      </c>
      <c r="AJ39" s="7">
        <f t="shared" si="6"/>
        <v>0</v>
      </c>
      <c r="AK39" s="7">
        <f t="shared" si="6"/>
        <v>0</v>
      </c>
      <c r="AL39" s="7">
        <f t="shared" si="6"/>
        <v>0</v>
      </c>
      <c r="AM39" s="7">
        <f t="shared" si="6"/>
        <v>745</v>
      </c>
      <c r="AN39" s="7">
        <f t="shared" si="6"/>
        <v>0</v>
      </c>
      <c r="AO39" s="7">
        <f t="shared" si="6"/>
        <v>0</v>
      </c>
      <c r="AP39" s="7">
        <f t="shared" si="6"/>
        <v>0</v>
      </c>
      <c r="AQ39" s="7">
        <f t="shared" si="6"/>
        <v>0</v>
      </c>
      <c r="AR39" s="7">
        <f t="shared" si="6"/>
        <v>0</v>
      </c>
      <c r="AS39" s="7">
        <f t="shared" si="6"/>
        <v>0</v>
      </c>
      <c r="AT39" s="7">
        <f t="shared" si="6"/>
        <v>0</v>
      </c>
      <c r="AU39" s="7">
        <f t="shared" si="6"/>
        <v>0</v>
      </c>
      <c r="AV39" s="7">
        <f t="shared" si="6"/>
        <v>750</v>
      </c>
      <c r="AW39" s="7">
        <f t="shared" si="6"/>
        <v>0</v>
      </c>
      <c r="AX39" s="7">
        <f t="shared" si="6"/>
        <v>0</v>
      </c>
      <c r="AY39" s="7">
        <f t="shared" si="6"/>
        <v>0</v>
      </c>
      <c r="AZ39" s="7">
        <f t="shared" si="6"/>
        <v>0</v>
      </c>
      <c r="BA39" s="7">
        <f t="shared" si="6"/>
        <v>0</v>
      </c>
      <c r="BB39" s="7">
        <f t="shared" si="6"/>
        <v>0</v>
      </c>
      <c r="BC39" s="7">
        <f t="shared" si="6"/>
        <v>0</v>
      </c>
      <c r="BD39" s="7">
        <f t="shared" si="6"/>
        <v>0</v>
      </c>
      <c r="BE39" s="7">
        <f t="shared" si="6"/>
        <v>0</v>
      </c>
      <c r="BF39" s="7">
        <f t="shared" si="6"/>
        <v>750</v>
      </c>
      <c r="BG39" s="7">
        <f t="shared" si="6"/>
        <v>0</v>
      </c>
      <c r="BH39" s="7">
        <f t="shared" si="6"/>
        <v>0</v>
      </c>
      <c r="BI39" s="7">
        <f t="shared" si="6"/>
        <v>0</v>
      </c>
      <c r="BJ39" s="7">
        <f t="shared" si="6"/>
        <v>0</v>
      </c>
      <c r="BK39" s="7">
        <f t="shared" si="6"/>
        <v>0</v>
      </c>
      <c r="BL39" s="7">
        <f t="shared" si="6"/>
        <v>0</v>
      </c>
      <c r="BM39" s="7">
        <f t="shared" si="6"/>
        <v>0</v>
      </c>
      <c r="BN39" s="7">
        <f t="shared" si="6"/>
        <v>0</v>
      </c>
      <c r="BO39" s="7">
        <f t="shared" si="6"/>
        <v>0</v>
      </c>
      <c r="BP39" s="7">
        <f t="shared" si="6"/>
        <v>750</v>
      </c>
      <c r="BQ39" s="7">
        <f t="shared" ref="BQ39:CY39" si="7">SUM(BQ36:BQ38)</f>
        <v>0</v>
      </c>
      <c r="BR39" s="7">
        <f t="shared" si="7"/>
        <v>0</v>
      </c>
      <c r="BS39" s="7">
        <f t="shared" si="7"/>
        <v>0</v>
      </c>
      <c r="BT39" s="7">
        <f t="shared" si="7"/>
        <v>0</v>
      </c>
      <c r="BU39" s="7">
        <f t="shared" si="7"/>
        <v>0</v>
      </c>
      <c r="BV39" s="7">
        <f t="shared" si="7"/>
        <v>0</v>
      </c>
      <c r="BW39" s="7">
        <f t="shared" si="7"/>
        <v>0</v>
      </c>
      <c r="BX39" s="7">
        <f t="shared" si="7"/>
        <v>0</v>
      </c>
      <c r="BY39" s="7">
        <f t="shared" si="7"/>
        <v>0</v>
      </c>
      <c r="BZ39" s="7">
        <f t="shared" si="7"/>
        <v>750</v>
      </c>
      <c r="CA39" s="7">
        <f t="shared" si="7"/>
        <v>0</v>
      </c>
      <c r="CB39" s="7">
        <f t="shared" si="7"/>
        <v>0</v>
      </c>
      <c r="CC39" s="7">
        <f t="shared" si="7"/>
        <v>0</v>
      </c>
      <c r="CD39" s="7">
        <f t="shared" si="7"/>
        <v>0</v>
      </c>
      <c r="CE39" s="7">
        <f t="shared" si="7"/>
        <v>0</v>
      </c>
      <c r="CF39" s="7">
        <f t="shared" si="7"/>
        <v>0</v>
      </c>
      <c r="CG39" s="7">
        <f t="shared" si="7"/>
        <v>0</v>
      </c>
      <c r="CH39" s="7">
        <f t="shared" si="7"/>
        <v>0</v>
      </c>
      <c r="CI39" s="7">
        <f t="shared" si="7"/>
        <v>0</v>
      </c>
      <c r="CJ39" s="7">
        <f t="shared" si="7"/>
        <v>750</v>
      </c>
      <c r="CK39" s="7">
        <f t="shared" si="7"/>
        <v>0</v>
      </c>
      <c r="CL39" s="7">
        <f t="shared" si="7"/>
        <v>0</v>
      </c>
      <c r="CM39" s="7">
        <f t="shared" si="7"/>
        <v>0</v>
      </c>
      <c r="CN39" s="7">
        <f t="shared" si="7"/>
        <v>0</v>
      </c>
      <c r="CO39" s="7">
        <f t="shared" si="7"/>
        <v>0</v>
      </c>
      <c r="CP39" s="7">
        <f t="shared" si="7"/>
        <v>0</v>
      </c>
      <c r="CQ39" s="7">
        <f t="shared" si="7"/>
        <v>0</v>
      </c>
      <c r="CR39" s="7">
        <f t="shared" si="7"/>
        <v>0</v>
      </c>
      <c r="CS39" s="7">
        <f t="shared" si="7"/>
        <v>0</v>
      </c>
      <c r="CT39" s="7">
        <f t="shared" si="7"/>
        <v>750</v>
      </c>
      <c r="CU39" s="7">
        <f t="shared" si="7"/>
        <v>0</v>
      </c>
      <c r="CV39" s="7">
        <f t="shared" si="7"/>
        <v>0</v>
      </c>
      <c r="CW39" s="7">
        <f t="shared" si="7"/>
        <v>0</v>
      </c>
      <c r="CX39" s="7">
        <f t="shared" si="7"/>
        <v>0</v>
      </c>
      <c r="CY39" s="7">
        <f t="shared" si="7"/>
        <v>750</v>
      </c>
    </row>
    <row r="40" spans="1:103" s="7" customFormat="1" x14ac:dyDescent="0.25"/>
    <row r="41" spans="1:103" x14ac:dyDescent="0.25">
      <c r="A41" s="18" t="s">
        <v>14</v>
      </c>
      <c r="B41" s="10" t="s">
        <v>64</v>
      </c>
      <c r="C41" s="11"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</row>
    <row r="42" spans="1:103" x14ac:dyDescent="0.25">
      <c r="A42" s="19"/>
      <c r="B42" s="2" t="s">
        <v>63</v>
      </c>
      <c r="C42" s="1">
        <f t="shared" ref="C42:C47" si="8">SUM(D42:CY42)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</row>
    <row r="43" spans="1:103" x14ac:dyDescent="0.25">
      <c r="A43" s="19"/>
      <c r="B43" s="12" t="s">
        <v>79</v>
      </c>
      <c r="C43" s="13">
        <f t="shared" si="8"/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</row>
    <row r="44" spans="1:103" x14ac:dyDescent="0.25">
      <c r="A44" s="13"/>
      <c r="B44" s="2" t="s">
        <v>38</v>
      </c>
      <c r="C44" s="1">
        <f t="shared" si="8"/>
        <v>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</row>
    <row r="45" spans="1:103" x14ac:dyDescent="0.25">
      <c r="A45" s="13"/>
      <c r="B45" s="2" t="s">
        <v>39</v>
      </c>
      <c r="C45" s="1">
        <f t="shared" si="8"/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</row>
    <row r="46" spans="1:103" x14ac:dyDescent="0.25">
      <c r="A46" s="13"/>
      <c r="B46" s="2" t="s">
        <v>40</v>
      </c>
      <c r="C46" s="1">
        <f t="shared" si="8"/>
        <v>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</row>
    <row r="47" spans="1:103" ht="15.75" thickBot="1" x14ac:dyDescent="0.3">
      <c r="A47" s="9"/>
      <c r="B47" s="8"/>
      <c r="C47" s="9">
        <f t="shared" si="8"/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</row>
    <row r="48" spans="1:103" s="6" customFormat="1" ht="15.75" thickTop="1" x14ac:dyDescent="0.25">
      <c r="A48" s="7" t="s">
        <v>13</v>
      </c>
      <c r="B48" s="7"/>
      <c r="C48" s="7">
        <f t="shared" ref="C48:AH48" si="9">SUM(C41:C47)</f>
        <v>0</v>
      </c>
      <c r="D48" s="7">
        <f t="shared" si="9"/>
        <v>0</v>
      </c>
      <c r="E48" s="7">
        <f t="shared" si="9"/>
        <v>0</v>
      </c>
      <c r="F48" s="7">
        <f t="shared" si="9"/>
        <v>0</v>
      </c>
      <c r="G48" s="7">
        <f t="shared" si="9"/>
        <v>0</v>
      </c>
      <c r="H48" s="7">
        <f t="shared" si="9"/>
        <v>0</v>
      </c>
      <c r="I48" s="7">
        <f t="shared" si="9"/>
        <v>0</v>
      </c>
      <c r="J48" s="7">
        <f t="shared" si="9"/>
        <v>0</v>
      </c>
      <c r="K48" s="7">
        <f t="shared" si="9"/>
        <v>0</v>
      </c>
      <c r="L48" s="7">
        <f t="shared" si="9"/>
        <v>0</v>
      </c>
      <c r="M48" s="7">
        <f t="shared" si="9"/>
        <v>0</v>
      </c>
      <c r="N48" s="7">
        <f t="shared" si="9"/>
        <v>0</v>
      </c>
      <c r="O48" s="7">
        <f t="shared" si="9"/>
        <v>0</v>
      </c>
      <c r="P48" s="7">
        <f t="shared" si="9"/>
        <v>0</v>
      </c>
      <c r="Q48" s="7">
        <f t="shared" si="9"/>
        <v>0</v>
      </c>
      <c r="R48" s="7">
        <f t="shared" si="9"/>
        <v>0</v>
      </c>
      <c r="S48" s="7">
        <f t="shared" si="9"/>
        <v>0</v>
      </c>
      <c r="T48" s="7">
        <f t="shared" si="9"/>
        <v>0</v>
      </c>
      <c r="U48" s="7">
        <f t="shared" si="9"/>
        <v>0</v>
      </c>
      <c r="V48" s="7">
        <f t="shared" si="9"/>
        <v>0</v>
      </c>
      <c r="W48" s="7">
        <f t="shared" si="9"/>
        <v>0</v>
      </c>
      <c r="X48" s="7">
        <f t="shared" si="9"/>
        <v>0</v>
      </c>
      <c r="Y48" s="7">
        <f t="shared" si="9"/>
        <v>0</v>
      </c>
      <c r="Z48" s="7">
        <f t="shared" si="9"/>
        <v>0</v>
      </c>
      <c r="AA48" s="7">
        <f t="shared" si="9"/>
        <v>0</v>
      </c>
      <c r="AB48" s="7">
        <f t="shared" si="9"/>
        <v>0</v>
      </c>
      <c r="AC48" s="7">
        <f t="shared" si="9"/>
        <v>0</v>
      </c>
      <c r="AD48" s="7">
        <f t="shared" si="9"/>
        <v>0</v>
      </c>
      <c r="AE48" s="7">
        <f t="shared" si="9"/>
        <v>0</v>
      </c>
      <c r="AF48" s="7">
        <f t="shared" si="9"/>
        <v>0</v>
      </c>
      <c r="AG48" s="7">
        <f t="shared" si="9"/>
        <v>0</v>
      </c>
      <c r="AH48" s="7">
        <f t="shared" si="9"/>
        <v>0</v>
      </c>
      <c r="AI48" s="7">
        <f t="shared" ref="AI48:BN48" si="10">SUM(AI41:AI47)</f>
        <v>0</v>
      </c>
      <c r="AJ48" s="7">
        <f t="shared" si="10"/>
        <v>0</v>
      </c>
      <c r="AK48" s="7">
        <f t="shared" si="10"/>
        <v>0</v>
      </c>
      <c r="AL48" s="7">
        <f t="shared" si="10"/>
        <v>0</v>
      </c>
      <c r="AM48" s="7">
        <f t="shared" si="10"/>
        <v>0</v>
      </c>
      <c r="AN48" s="7">
        <f t="shared" si="10"/>
        <v>0</v>
      </c>
      <c r="AO48" s="7">
        <f t="shared" si="10"/>
        <v>0</v>
      </c>
      <c r="AP48" s="7">
        <f t="shared" si="10"/>
        <v>0</v>
      </c>
      <c r="AQ48" s="7">
        <f t="shared" si="10"/>
        <v>0</v>
      </c>
      <c r="AR48" s="7">
        <f t="shared" si="10"/>
        <v>0</v>
      </c>
      <c r="AS48" s="7">
        <f t="shared" si="10"/>
        <v>0</v>
      </c>
      <c r="AT48" s="7">
        <f t="shared" si="10"/>
        <v>0</v>
      </c>
      <c r="AU48" s="7">
        <f t="shared" si="10"/>
        <v>0</v>
      </c>
      <c r="AV48" s="7">
        <f t="shared" si="10"/>
        <v>0</v>
      </c>
      <c r="AW48" s="7">
        <f t="shared" si="10"/>
        <v>0</v>
      </c>
      <c r="AX48" s="7">
        <f t="shared" si="10"/>
        <v>0</v>
      </c>
      <c r="AY48" s="7">
        <f t="shared" si="10"/>
        <v>0</v>
      </c>
      <c r="AZ48" s="7">
        <f t="shared" si="10"/>
        <v>0</v>
      </c>
      <c r="BA48" s="7">
        <f t="shared" si="10"/>
        <v>0</v>
      </c>
      <c r="BB48" s="7">
        <f t="shared" si="10"/>
        <v>0</v>
      </c>
      <c r="BC48" s="7">
        <f t="shared" si="10"/>
        <v>0</v>
      </c>
      <c r="BD48" s="7">
        <f t="shared" si="10"/>
        <v>0</v>
      </c>
      <c r="BE48" s="7">
        <f t="shared" si="10"/>
        <v>0</v>
      </c>
      <c r="BF48" s="7">
        <f t="shared" si="10"/>
        <v>0</v>
      </c>
      <c r="BG48" s="7">
        <f t="shared" si="10"/>
        <v>0</v>
      </c>
      <c r="BH48" s="7">
        <f t="shared" si="10"/>
        <v>0</v>
      </c>
      <c r="BI48" s="7">
        <f t="shared" si="10"/>
        <v>0</v>
      </c>
      <c r="BJ48" s="7">
        <f t="shared" si="10"/>
        <v>0</v>
      </c>
      <c r="BK48" s="7">
        <f t="shared" si="10"/>
        <v>0</v>
      </c>
      <c r="BL48" s="7">
        <f t="shared" si="10"/>
        <v>0</v>
      </c>
      <c r="BM48" s="7">
        <f t="shared" si="10"/>
        <v>0</v>
      </c>
      <c r="BN48" s="7">
        <f t="shared" si="10"/>
        <v>0</v>
      </c>
      <c r="BO48" s="7">
        <f t="shared" ref="BO48:CT48" si="11">SUM(BO41:BO47)</f>
        <v>0</v>
      </c>
      <c r="BP48" s="7">
        <f t="shared" si="11"/>
        <v>0</v>
      </c>
      <c r="BQ48" s="7">
        <f t="shared" si="11"/>
        <v>0</v>
      </c>
      <c r="BR48" s="7">
        <f t="shared" si="11"/>
        <v>0</v>
      </c>
      <c r="BS48" s="7">
        <f t="shared" si="11"/>
        <v>0</v>
      </c>
      <c r="BT48" s="7">
        <f t="shared" si="11"/>
        <v>0</v>
      </c>
      <c r="BU48" s="7">
        <f t="shared" si="11"/>
        <v>0</v>
      </c>
      <c r="BV48" s="7">
        <f t="shared" si="11"/>
        <v>0</v>
      </c>
      <c r="BW48" s="7">
        <f t="shared" si="11"/>
        <v>0</v>
      </c>
      <c r="BX48" s="7">
        <f t="shared" si="11"/>
        <v>0</v>
      </c>
      <c r="BY48" s="7">
        <f t="shared" si="11"/>
        <v>0</v>
      </c>
      <c r="BZ48" s="7">
        <f t="shared" si="11"/>
        <v>0</v>
      </c>
      <c r="CA48" s="7">
        <f t="shared" si="11"/>
        <v>0</v>
      </c>
      <c r="CB48" s="7">
        <f t="shared" si="11"/>
        <v>0</v>
      </c>
      <c r="CC48" s="7">
        <f t="shared" si="11"/>
        <v>0</v>
      </c>
      <c r="CD48" s="7">
        <f t="shared" si="11"/>
        <v>0</v>
      </c>
      <c r="CE48" s="7">
        <f t="shared" si="11"/>
        <v>0</v>
      </c>
      <c r="CF48" s="7">
        <f t="shared" si="11"/>
        <v>0</v>
      </c>
      <c r="CG48" s="7">
        <f t="shared" si="11"/>
        <v>0</v>
      </c>
      <c r="CH48" s="7">
        <f t="shared" si="11"/>
        <v>0</v>
      </c>
      <c r="CI48" s="7">
        <f t="shared" si="11"/>
        <v>0</v>
      </c>
      <c r="CJ48" s="7">
        <f t="shared" si="11"/>
        <v>0</v>
      </c>
      <c r="CK48" s="7">
        <f t="shared" si="11"/>
        <v>0</v>
      </c>
      <c r="CL48" s="7">
        <f t="shared" si="11"/>
        <v>0</v>
      </c>
      <c r="CM48" s="7">
        <f t="shared" si="11"/>
        <v>0</v>
      </c>
      <c r="CN48" s="7">
        <f t="shared" si="11"/>
        <v>0</v>
      </c>
      <c r="CO48" s="7">
        <f t="shared" si="11"/>
        <v>0</v>
      </c>
      <c r="CP48" s="7">
        <f t="shared" si="11"/>
        <v>0</v>
      </c>
      <c r="CQ48" s="7">
        <f t="shared" si="11"/>
        <v>0</v>
      </c>
      <c r="CR48" s="7">
        <f t="shared" si="11"/>
        <v>0</v>
      </c>
      <c r="CS48" s="7">
        <f t="shared" si="11"/>
        <v>0</v>
      </c>
      <c r="CT48" s="7">
        <f t="shared" si="11"/>
        <v>0</v>
      </c>
      <c r="CU48" s="7">
        <f t="shared" ref="CU48:CY48" si="12">SUM(CU41:CU47)</f>
        <v>0</v>
      </c>
      <c r="CV48" s="7">
        <f t="shared" si="12"/>
        <v>0</v>
      </c>
      <c r="CW48" s="7">
        <f t="shared" si="12"/>
        <v>0</v>
      </c>
      <c r="CX48" s="7">
        <f t="shared" si="12"/>
        <v>0</v>
      </c>
      <c r="CY48" s="7">
        <f t="shared" si="12"/>
        <v>0</v>
      </c>
    </row>
    <row r="49" spans="1:103" ht="15.75" thickBo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</row>
    <row r="50" spans="1:103" s="5" customFormat="1" ht="15.75" thickTop="1" x14ac:dyDescent="0.25">
      <c r="A50" s="3" t="s">
        <v>15</v>
      </c>
      <c r="B50" s="3"/>
      <c r="C50" s="3">
        <f t="shared" ref="C50:AH50" si="13">C48+C39+C34</f>
        <v>135835</v>
      </c>
      <c r="D50" s="3">
        <f t="shared" si="13"/>
        <v>115745</v>
      </c>
      <c r="E50" s="3">
        <f t="shared" si="13"/>
        <v>1360</v>
      </c>
      <c r="F50" s="3">
        <f t="shared" si="13"/>
        <v>7500</v>
      </c>
      <c r="G50" s="3">
        <f t="shared" si="13"/>
        <v>0</v>
      </c>
      <c r="H50" s="3">
        <f t="shared" si="13"/>
        <v>0</v>
      </c>
      <c r="I50" s="3">
        <f t="shared" si="13"/>
        <v>1245</v>
      </c>
      <c r="J50" s="3">
        <f t="shared" si="13"/>
        <v>0</v>
      </c>
      <c r="K50" s="3">
        <f t="shared" si="13"/>
        <v>0</v>
      </c>
      <c r="L50" s="3">
        <f t="shared" si="13"/>
        <v>0</v>
      </c>
      <c r="M50" s="3">
        <f t="shared" si="13"/>
        <v>0</v>
      </c>
      <c r="N50" s="3">
        <f t="shared" si="13"/>
        <v>500</v>
      </c>
      <c r="O50" s="3">
        <f t="shared" si="13"/>
        <v>0</v>
      </c>
      <c r="P50" s="3">
        <f t="shared" si="13"/>
        <v>0</v>
      </c>
      <c r="Q50" s="3">
        <f t="shared" si="13"/>
        <v>0</v>
      </c>
      <c r="R50" s="3">
        <f t="shared" si="13"/>
        <v>0</v>
      </c>
      <c r="S50" s="3">
        <f t="shared" si="13"/>
        <v>1245</v>
      </c>
      <c r="T50" s="3">
        <f t="shared" si="13"/>
        <v>0</v>
      </c>
      <c r="U50" s="3">
        <f t="shared" si="13"/>
        <v>0</v>
      </c>
      <c r="V50" s="3">
        <f t="shared" si="13"/>
        <v>0</v>
      </c>
      <c r="W50" s="3">
        <f t="shared" si="13"/>
        <v>0</v>
      </c>
      <c r="X50" s="3">
        <f t="shared" si="13"/>
        <v>500</v>
      </c>
      <c r="Y50" s="3">
        <f t="shared" si="13"/>
        <v>0</v>
      </c>
      <c r="Z50" s="3">
        <f t="shared" si="13"/>
        <v>0</v>
      </c>
      <c r="AA50" s="3">
        <f t="shared" si="13"/>
        <v>0</v>
      </c>
      <c r="AB50" s="3">
        <f t="shared" si="13"/>
        <v>0</v>
      </c>
      <c r="AC50" s="3">
        <f t="shared" si="13"/>
        <v>1245</v>
      </c>
      <c r="AD50" s="3">
        <f t="shared" si="13"/>
        <v>0</v>
      </c>
      <c r="AE50" s="3">
        <f t="shared" si="13"/>
        <v>0</v>
      </c>
      <c r="AF50" s="3">
        <f t="shared" si="13"/>
        <v>0</v>
      </c>
      <c r="AG50" s="3">
        <f t="shared" si="13"/>
        <v>0</v>
      </c>
      <c r="AH50" s="3">
        <f t="shared" si="13"/>
        <v>500</v>
      </c>
      <c r="AI50" s="3">
        <f t="shared" ref="AI50:BN50" si="14">AI48+AI39+AI34</f>
        <v>0</v>
      </c>
      <c r="AJ50" s="3">
        <f t="shared" si="14"/>
        <v>0</v>
      </c>
      <c r="AK50" s="3">
        <f t="shared" si="14"/>
        <v>0</v>
      </c>
      <c r="AL50" s="3">
        <f t="shared" si="14"/>
        <v>0</v>
      </c>
      <c r="AM50" s="3">
        <f t="shared" si="14"/>
        <v>745</v>
      </c>
      <c r="AN50" s="3">
        <f t="shared" si="14"/>
        <v>0</v>
      </c>
      <c r="AO50" s="3">
        <f t="shared" si="14"/>
        <v>0</v>
      </c>
      <c r="AP50" s="3">
        <f t="shared" si="14"/>
        <v>0</v>
      </c>
      <c r="AQ50" s="3">
        <f t="shared" si="14"/>
        <v>0</v>
      </c>
      <c r="AR50" s="3">
        <f t="shared" si="14"/>
        <v>0</v>
      </c>
      <c r="AS50" s="3">
        <f t="shared" si="14"/>
        <v>0</v>
      </c>
      <c r="AT50" s="3">
        <f t="shared" si="14"/>
        <v>0</v>
      </c>
      <c r="AU50" s="3">
        <f t="shared" si="14"/>
        <v>0</v>
      </c>
      <c r="AV50" s="3">
        <f t="shared" si="14"/>
        <v>750</v>
      </c>
      <c r="AW50" s="3">
        <f t="shared" si="14"/>
        <v>0</v>
      </c>
      <c r="AX50" s="3">
        <f t="shared" si="14"/>
        <v>0</v>
      </c>
      <c r="AY50" s="3">
        <f t="shared" si="14"/>
        <v>0</v>
      </c>
      <c r="AZ50" s="3">
        <f t="shared" si="14"/>
        <v>0</v>
      </c>
      <c r="BA50" s="3">
        <f t="shared" si="14"/>
        <v>0</v>
      </c>
      <c r="BB50" s="3">
        <f t="shared" si="14"/>
        <v>0</v>
      </c>
      <c r="BC50" s="3">
        <f t="shared" si="14"/>
        <v>0</v>
      </c>
      <c r="BD50" s="3">
        <f t="shared" si="14"/>
        <v>0</v>
      </c>
      <c r="BE50" s="3">
        <f t="shared" si="14"/>
        <v>0</v>
      </c>
      <c r="BF50" s="3">
        <f t="shared" si="14"/>
        <v>750</v>
      </c>
      <c r="BG50" s="3">
        <f t="shared" si="14"/>
        <v>0</v>
      </c>
      <c r="BH50" s="3">
        <f t="shared" si="14"/>
        <v>0</v>
      </c>
      <c r="BI50" s="3">
        <f t="shared" si="14"/>
        <v>0</v>
      </c>
      <c r="BJ50" s="3">
        <f t="shared" si="14"/>
        <v>0</v>
      </c>
      <c r="BK50" s="3">
        <f t="shared" si="14"/>
        <v>0</v>
      </c>
      <c r="BL50" s="3">
        <f t="shared" si="14"/>
        <v>0</v>
      </c>
      <c r="BM50" s="3">
        <f t="shared" si="14"/>
        <v>0</v>
      </c>
      <c r="BN50" s="3">
        <f t="shared" si="14"/>
        <v>0</v>
      </c>
      <c r="BO50" s="3">
        <f t="shared" ref="BO50:CY50" si="15">BO48+BO39+BO34</f>
        <v>0</v>
      </c>
      <c r="BP50" s="3">
        <f t="shared" si="15"/>
        <v>750</v>
      </c>
      <c r="BQ50" s="3">
        <f t="shared" si="15"/>
        <v>0</v>
      </c>
      <c r="BR50" s="3">
        <f t="shared" si="15"/>
        <v>0</v>
      </c>
      <c r="BS50" s="3">
        <f t="shared" si="15"/>
        <v>0</v>
      </c>
      <c r="BT50" s="3">
        <f t="shared" si="15"/>
        <v>0</v>
      </c>
      <c r="BU50" s="3">
        <f t="shared" si="15"/>
        <v>0</v>
      </c>
      <c r="BV50" s="3">
        <f t="shared" si="15"/>
        <v>0</v>
      </c>
      <c r="BW50" s="3">
        <f t="shared" si="15"/>
        <v>0</v>
      </c>
      <c r="BX50" s="3">
        <f t="shared" si="15"/>
        <v>0</v>
      </c>
      <c r="BY50" s="3">
        <f t="shared" si="15"/>
        <v>0</v>
      </c>
      <c r="BZ50" s="3">
        <f t="shared" si="15"/>
        <v>750</v>
      </c>
      <c r="CA50" s="3">
        <f t="shared" si="15"/>
        <v>0</v>
      </c>
      <c r="CB50" s="3">
        <f t="shared" si="15"/>
        <v>0</v>
      </c>
      <c r="CC50" s="3">
        <f t="shared" si="15"/>
        <v>0</v>
      </c>
      <c r="CD50" s="3">
        <f t="shared" si="15"/>
        <v>0</v>
      </c>
      <c r="CE50" s="3">
        <f t="shared" si="15"/>
        <v>0</v>
      </c>
      <c r="CF50" s="3">
        <f t="shared" si="15"/>
        <v>0</v>
      </c>
      <c r="CG50" s="3">
        <f t="shared" si="15"/>
        <v>0</v>
      </c>
      <c r="CH50" s="3">
        <f t="shared" si="15"/>
        <v>0</v>
      </c>
      <c r="CI50" s="3">
        <f t="shared" si="15"/>
        <v>0</v>
      </c>
      <c r="CJ50" s="3">
        <f t="shared" si="15"/>
        <v>750</v>
      </c>
      <c r="CK50" s="3">
        <f t="shared" si="15"/>
        <v>0</v>
      </c>
      <c r="CL50" s="3">
        <f t="shared" si="15"/>
        <v>0</v>
      </c>
      <c r="CM50" s="3">
        <f t="shared" si="15"/>
        <v>0</v>
      </c>
      <c r="CN50" s="3">
        <f t="shared" si="15"/>
        <v>0</v>
      </c>
      <c r="CO50" s="3">
        <f t="shared" si="15"/>
        <v>0</v>
      </c>
      <c r="CP50" s="3">
        <f t="shared" si="15"/>
        <v>0</v>
      </c>
      <c r="CQ50" s="3">
        <f t="shared" si="15"/>
        <v>0</v>
      </c>
      <c r="CR50" s="3">
        <f t="shared" si="15"/>
        <v>0</v>
      </c>
      <c r="CS50" s="3">
        <f t="shared" si="15"/>
        <v>0</v>
      </c>
      <c r="CT50" s="3">
        <f t="shared" si="15"/>
        <v>750</v>
      </c>
      <c r="CU50" s="3">
        <f t="shared" si="15"/>
        <v>0</v>
      </c>
      <c r="CV50" s="3">
        <f t="shared" si="15"/>
        <v>0</v>
      </c>
      <c r="CW50" s="3">
        <f t="shared" si="15"/>
        <v>0</v>
      </c>
      <c r="CX50" s="3">
        <f t="shared" si="15"/>
        <v>0</v>
      </c>
      <c r="CY50" s="3">
        <f t="shared" si="15"/>
        <v>750</v>
      </c>
    </row>
    <row r="52" spans="1:103" x14ac:dyDescent="0.25">
      <c r="A52" s="5" t="s">
        <v>16</v>
      </c>
    </row>
    <row r="53" spans="1:103" x14ac:dyDescent="0.25">
      <c r="A53" s="18" t="s">
        <v>17</v>
      </c>
      <c r="B53" s="10" t="s">
        <v>65</v>
      </c>
      <c r="C53" s="11">
        <f>SUM(D53:CY53)</f>
        <v>10000</v>
      </c>
      <c r="D53" s="10">
        <v>10000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</row>
    <row r="54" spans="1:103" x14ac:dyDescent="0.25">
      <c r="A54" s="19"/>
      <c r="B54" s="2" t="s">
        <v>66</v>
      </c>
      <c r="C54" s="1">
        <f>SUM(D54:CY54)</f>
        <v>95400</v>
      </c>
      <c r="D54" s="2">
        <v>90000</v>
      </c>
      <c r="E54" s="2">
        <v>600</v>
      </c>
      <c r="F54" s="2">
        <v>600</v>
      </c>
      <c r="G54" s="2">
        <v>600</v>
      </c>
      <c r="H54" s="2">
        <v>600</v>
      </c>
      <c r="I54" s="2">
        <v>600</v>
      </c>
      <c r="J54" s="2">
        <v>600</v>
      </c>
      <c r="K54" s="2">
        <v>600</v>
      </c>
      <c r="L54" s="2">
        <v>600</v>
      </c>
      <c r="M54" s="2">
        <v>600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</row>
    <row r="55" spans="1:103" x14ac:dyDescent="0.25">
      <c r="A55" s="19"/>
      <c r="B55" s="2" t="s">
        <v>67</v>
      </c>
      <c r="C55" s="1">
        <f>SUM(D55:CY55)</f>
        <v>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</row>
    <row r="56" spans="1:103" x14ac:dyDescent="0.25">
      <c r="A56" s="19"/>
      <c r="B56" s="2" t="s">
        <v>38</v>
      </c>
      <c r="C56" s="1">
        <f>SUM(D56:CY56)</f>
        <v>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</row>
    <row r="57" spans="1:103" ht="15.75" thickBot="1" x14ac:dyDescent="0.3">
      <c r="A57" s="20"/>
      <c r="B57" s="8"/>
      <c r="C57" s="9">
        <f>SUM(D57:CY57)</f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>
        <v>0</v>
      </c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</row>
    <row r="58" spans="1:103" s="6" customFormat="1" ht="15.75" thickTop="1" x14ac:dyDescent="0.25">
      <c r="A58" s="7" t="s">
        <v>13</v>
      </c>
      <c r="B58" s="7"/>
      <c r="C58" s="7">
        <f>SUM(C53:C57)</f>
        <v>105400</v>
      </c>
      <c r="D58" s="7">
        <f>SUM(D53:D57)</f>
        <v>100000</v>
      </c>
      <c r="E58" s="7">
        <f t="shared" ref="E58:BQ58" si="16">SUM(E53:E57)</f>
        <v>600</v>
      </c>
      <c r="F58" s="7">
        <f t="shared" si="16"/>
        <v>600</v>
      </c>
      <c r="G58" s="7">
        <f t="shared" si="16"/>
        <v>600</v>
      </c>
      <c r="H58" s="7">
        <f t="shared" si="16"/>
        <v>600</v>
      </c>
      <c r="I58" s="7">
        <f t="shared" si="16"/>
        <v>600</v>
      </c>
      <c r="J58" s="7">
        <f t="shared" si="16"/>
        <v>600</v>
      </c>
      <c r="K58" s="7">
        <f t="shared" si="16"/>
        <v>600</v>
      </c>
      <c r="L58" s="7">
        <f t="shared" si="16"/>
        <v>600</v>
      </c>
      <c r="M58" s="7">
        <f t="shared" si="16"/>
        <v>600</v>
      </c>
      <c r="N58" s="7">
        <f t="shared" si="16"/>
        <v>0</v>
      </c>
      <c r="O58" s="7">
        <f t="shared" si="16"/>
        <v>0</v>
      </c>
      <c r="P58" s="7">
        <f t="shared" si="16"/>
        <v>0</v>
      </c>
      <c r="Q58" s="7">
        <f t="shared" si="16"/>
        <v>0</v>
      </c>
      <c r="R58" s="7">
        <f t="shared" si="16"/>
        <v>0</v>
      </c>
      <c r="S58" s="7">
        <f t="shared" si="16"/>
        <v>0</v>
      </c>
      <c r="T58" s="7">
        <f t="shared" si="16"/>
        <v>0</v>
      </c>
      <c r="U58" s="7">
        <f t="shared" si="16"/>
        <v>0</v>
      </c>
      <c r="V58" s="7">
        <f t="shared" si="16"/>
        <v>0</v>
      </c>
      <c r="W58" s="7">
        <f t="shared" si="16"/>
        <v>0</v>
      </c>
      <c r="X58" s="7">
        <f t="shared" si="16"/>
        <v>0</v>
      </c>
      <c r="Y58" s="7">
        <f t="shared" si="16"/>
        <v>0</v>
      </c>
      <c r="Z58" s="7">
        <f t="shared" si="16"/>
        <v>0</v>
      </c>
      <c r="AA58" s="7">
        <f t="shared" si="16"/>
        <v>0</v>
      </c>
      <c r="AB58" s="7">
        <f t="shared" si="16"/>
        <v>0</v>
      </c>
      <c r="AC58" s="7">
        <f t="shared" si="16"/>
        <v>0</v>
      </c>
      <c r="AD58" s="7">
        <f t="shared" si="16"/>
        <v>0</v>
      </c>
      <c r="AE58" s="7">
        <f t="shared" si="16"/>
        <v>0</v>
      </c>
      <c r="AF58" s="7">
        <f t="shared" si="16"/>
        <v>0</v>
      </c>
      <c r="AG58" s="7">
        <f t="shared" si="16"/>
        <v>0</v>
      </c>
      <c r="AH58" s="7">
        <f t="shared" si="16"/>
        <v>0</v>
      </c>
      <c r="AI58" s="7">
        <f t="shared" si="16"/>
        <v>0</v>
      </c>
      <c r="AJ58" s="7">
        <f t="shared" si="16"/>
        <v>0</v>
      </c>
      <c r="AK58" s="7">
        <f t="shared" si="16"/>
        <v>0</v>
      </c>
      <c r="AL58" s="7">
        <f t="shared" si="16"/>
        <v>0</v>
      </c>
      <c r="AM58" s="7">
        <f t="shared" si="16"/>
        <v>0</v>
      </c>
      <c r="AN58" s="7">
        <f t="shared" si="16"/>
        <v>0</v>
      </c>
      <c r="AO58" s="7">
        <f t="shared" si="16"/>
        <v>0</v>
      </c>
      <c r="AP58" s="7">
        <f t="shared" si="16"/>
        <v>0</v>
      </c>
      <c r="AQ58" s="7">
        <f t="shared" si="16"/>
        <v>0</v>
      </c>
      <c r="AR58" s="7">
        <f t="shared" si="16"/>
        <v>0</v>
      </c>
      <c r="AS58" s="7">
        <f t="shared" si="16"/>
        <v>0</v>
      </c>
      <c r="AT58" s="7">
        <f t="shared" si="16"/>
        <v>0</v>
      </c>
      <c r="AU58" s="7">
        <f t="shared" si="16"/>
        <v>0</v>
      </c>
      <c r="AV58" s="7">
        <f t="shared" si="16"/>
        <v>0</v>
      </c>
      <c r="AW58" s="7">
        <f t="shared" si="16"/>
        <v>0</v>
      </c>
      <c r="AX58" s="7">
        <f t="shared" si="16"/>
        <v>0</v>
      </c>
      <c r="AY58" s="7">
        <f t="shared" si="16"/>
        <v>0</v>
      </c>
      <c r="AZ58" s="7">
        <f t="shared" si="16"/>
        <v>0</v>
      </c>
      <c r="BA58" s="7">
        <f t="shared" si="16"/>
        <v>0</v>
      </c>
      <c r="BB58" s="7">
        <f t="shared" si="16"/>
        <v>0</v>
      </c>
      <c r="BC58" s="7">
        <f t="shared" si="16"/>
        <v>0</v>
      </c>
      <c r="BD58" s="7">
        <f t="shared" si="16"/>
        <v>0</v>
      </c>
      <c r="BE58" s="7">
        <f t="shared" si="16"/>
        <v>0</v>
      </c>
      <c r="BF58" s="7">
        <f t="shared" si="16"/>
        <v>0</v>
      </c>
      <c r="BG58" s="7">
        <f t="shared" si="16"/>
        <v>0</v>
      </c>
      <c r="BH58" s="7">
        <f t="shared" si="16"/>
        <v>0</v>
      </c>
      <c r="BI58" s="7">
        <f t="shared" si="16"/>
        <v>0</v>
      </c>
      <c r="BJ58" s="7">
        <f t="shared" si="16"/>
        <v>0</v>
      </c>
      <c r="BK58" s="7">
        <f t="shared" si="16"/>
        <v>0</v>
      </c>
      <c r="BL58" s="7">
        <f t="shared" si="16"/>
        <v>0</v>
      </c>
      <c r="BM58" s="7">
        <f t="shared" si="16"/>
        <v>0</v>
      </c>
      <c r="BN58" s="7">
        <f t="shared" si="16"/>
        <v>0</v>
      </c>
      <c r="BO58" s="7">
        <f t="shared" si="16"/>
        <v>0</v>
      </c>
      <c r="BP58" s="7">
        <f t="shared" si="16"/>
        <v>0</v>
      </c>
      <c r="BQ58" s="7">
        <f t="shared" si="16"/>
        <v>0</v>
      </c>
      <c r="BR58" s="7">
        <f t="shared" ref="BR58:CY58" si="17">SUM(BR53:BR57)</f>
        <v>0</v>
      </c>
      <c r="BS58" s="7">
        <f t="shared" si="17"/>
        <v>0</v>
      </c>
      <c r="BT58" s="7">
        <f t="shared" si="17"/>
        <v>0</v>
      </c>
      <c r="BU58" s="7">
        <f t="shared" si="17"/>
        <v>0</v>
      </c>
      <c r="BV58" s="7">
        <f t="shared" si="17"/>
        <v>0</v>
      </c>
      <c r="BW58" s="7">
        <f t="shared" si="17"/>
        <v>0</v>
      </c>
      <c r="BX58" s="7">
        <f t="shared" si="17"/>
        <v>0</v>
      </c>
      <c r="BY58" s="7">
        <f t="shared" si="17"/>
        <v>0</v>
      </c>
      <c r="BZ58" s="7">
        <f t="shared" si="17"/>
        <v>0</v>
      </c>
      <c r="CA58" s="7">
        <f t="shared" si="17"/>
        <v>0</v>
      </c>
      <c r="CB58" s="7">
        <f t="shared" si="17"/>
        <v>0</v>
      </c>
      <c r="CC58" s="7">
        <f t="shared" si="17"/>
        <v>0</v>
      </c>
      <c r="CD58" s="7">
        <f t="shared" si="17"/>
        <v>0</v>
      </c>
      <c r="CE58" s="7">
        <f t="shared" si="17"/>
        <v>0</v>
      </c>
      <c r="CF58" s="7">
        <f t="shared" si="17"/>
        <v>0</v>
      </c>
      <c r="CG58" s="7">
        <f t="shared" si="17"/>
        <v>0</v>
      </c>
      <c r="CH58" s="7">
        <f t="shared" si="17"/>
        <v>0</v>
      </c>
      <c r="CI58" s="7">
        <f t="shared" si="17"/>
        <v>0</v>
      </c>
      <c r="CJ58" s="7">
        <f t="shared" si="17"/>
        <v>0</v>
      </c>
      <c r="CK58" s="7">
        <f t="shared" si="17"/>
        <v>0</v>
      </c>
      <c r="CL58" s="7">
        <f t="shared" si="17"/>
        <v>0</v>
      </c>
      <c r="CM58" s="7">
        <f t="shared" si="17"/>
        <v>0</v>
      </c>
      <c r="CN58" s="7">
        <f t="shared" si="17"/>
        <v>0</v>
      </c>
      <c r="CO58" s="7">
        <f t="shared" si="17"/>
        <v>0</v>
      </c>
      <c r="CP58" s="7">
        <f t="shared" si="17"/>
        <v>0</v>
      </c>
      <c r="CQ58" s="7">
        <f t="shared" si="17"/>
        <v>0</v>
      </c>
      <c r="CR58" s="7">
        <f t="shared" si="17"/>
        <v>0</v>
      </c>
      <c r="CS58" s="7">
        <f t="shared" si="17"/>
        <v>0</v>
      </c>
      <c r="CT58" s="7">
        <f t="shared" si="17"/>
        <v>0</v>
      </c>
      <c r="CU58" s="7">
        <f t="shared" si="17"/>
        <v>0</v>
      </c>
      <c r="CV58" s="7">
        <f t="shared" si="17"/>
        <v>0</v>
      </c>
      <c r="CW58" s="7">
        <f t="shared" si="17"/>
        <v>0</v>
      </c>
      <c r="CX58" s="7">
        <f t="shared" si="17"/>
        <v>0</v>
      </c>
      <c r="CY58" s="7">
        <f t="shared" si="17"/>
        <v>0</v>
      </c>
    </row>
    <row r="59" spans="1:10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x14ac:dyDescent="0.25">
      <c r="A60" s="18" t="s">
        <v>68</v>
      </c>
      <c r="B60" s="10" t="s">
        <v>72</v>
      </c>
      <c r="C60" s="10">
        <f>SUM(D60:CY60)</f>
        <v>36000</v>
      </c>
      <c r="D60" s="10"/>
      <c r="E60" s="10">
        <f>D8*3</f>
        <v>36000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</row>
    <row r="61" spans="1:103" x14ac:dyDescent="0.25">
      <c r="A61" s="21"/>
      <c r="B61" s="2" t="s">
        <v>69</v>
      </c>
      <c r="C61" s="2">
        <f>SUM(D61:CY61)</f>
        <v>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</row>
    <row r="62" spans="1:103" x14ac:dyDescent="0.25">
      <c r="A62" s="21"/>
      <c r="B62" s="2" t="s">
        <v>70</v>
      </c>
      <c r="C62" s="2">
        <f>SUM(D62:CY62)</f>
        <v>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</row>
    <row r="63" spans="1:103" x14ac:dyDescent="0.25">
      <c r="A63" s="21"/>
      <c r="B63" s="2" t="s">
        <v>71</v>
      </c>
      <c r="C63" s="2">
        <f>SUM(D63:CY63)</f>
        <v>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</row>
    <row r="64" spans="1:103" ht="15.75" thickBot="1" x14ac:dyDescent="0.3">
      <c r="A64" s="20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</row>
    <row r="65" spans="1:103" s="5" customFormat="1" ht="15.75" thickTop="1" x14ac:dyDescent="0.25">
      <c r="A65" s="3" t="s">
        <v>18</v>
      </c>
      <c r="B65" s="3"/>
      <c r="C65" s="3">
        <f>SUM(C60:C63)+C58</f>
        <v>141400</v>
      </c>
      <c r="D65" s="3">
        <f t="shared" ref="D65:BO65" si="18">D63+D62+D61+D60+D58</f>
        <v>100000</v>
      </c>
      <c r="E65" s="3">
        <f t="shared" si="18"/>
        <v>36600</v>
      </c>
      <c r="F65" s="3">
        <f t="shared" si="18"/>
        <v>600</v>
      </c>
      <c r="G65" s="3">
        <f t="shared" si="18"/>
        <v>600</v>
      </c>
      <c r="H65" s="3">
        <f t="shared" si="18"/>
        <v>600</v>
      </c>
      <c r="I65" s="3">
        <f t="shared" si="18"/>
        <v>600</v>
      </c>
      <c r="J65" s="3">
        <f t="shared" si="18"/>
        <v>600</v>
      </c>
      <c r="K65" s="3">
        <f t="shared" si="18"/>
        <v>600</v>
      </c>
      <c r="L65" s="3">
        <f t="shared" si="18"/>
        <v>600</v>
      </c>
      <c r="M65" s="3">
        <f t="shared" si="18"/>
        <v>600</v>
      </c>
      <c r="N65" s="3">
        <f t="shared" si="18"/>
        <v>0</v>
      </c>
      <c r="O65" s="3">
        <f t="shared" si="18"/>
        <v>0</v>
      </c>
      <c r="P65" s="3">
        <f t="shared" si="18"/>
        <v>0</v>
      </c>
      <c r="Q65" s="3">
        <f t="shared" si="18"/>
        <v>0</v>
      </c>
      <c r="R65" s="3">
        <f t="shared" si="18"/>
        <v>0</v>
      </c>
      <c r="S65" s="3">
        <f t="shared" si="18"/>
        <v>0</v>
      </c>
      <c r="T65" s="3">
        <f t="shared" si="18"/>
        <v>0</v>
      </c>
      <c r="U65" s="3">
        <f t="shared" si="18"/>
        <v>0</v>
      </c>
      <c r="V65" s="3">
        <f t="shared" si="18"/>
        <v>0</v>
      </c>
      <c r="W65" s="3">
        <f t="shared" si="18"/>
        <v>0</v>
      </c>
      <c r="X65" s="3">
        <f t="shared" si="18"/>
        <v>0</v>
      </c>
      <c r="Y65" s="3">
        <f t="shared" si="18"/>
        <v>0</v>
      </c>
      <c r="Z65" s="3">
        <f t="shared" si="18"/>
        <v>0</v>
      </c>
      <c r="AA65" s="3">
        <f t="shared" si="18"/>
        <v>0</v>
      </c>
      <c r="AB65" s="3">
        <f t="shared" si="18"/>
        <v>0</v>
      </c>
      <c r="AC65" s="3">
        <f t="shared" si="18"/>
        <v>0</v>
      </c>
      <c r="AD65" s="3">
        <f t="shared" si="18"/>
        <v>0</v>
      </c>
      <c r="AE65" s="3">
        <f t="shared" si="18"/>
        <v>0</v>
      </c>
      <c r="AF65" s="3">
        <f t="shared" si="18"/>
        <v>0</v>
      </c>
      <c r="AG65" s="3">
        <f t="shared" si="18"/>
        <v>0</v>
      </c>
      <c r="AH65" s="3">
        <f t="shared" si="18"/>
        <v>0</v>
      </c>
      <c r="AI65" s="3">
        <f t="shared" si="18"/>
        <v>0</v>
      </c>
      <c r="AJ65" s="3">
        <f t="shared" si="18"/>
        <v>0</v>
      </c>
      <c r="AK65" s="3">
        <f t="shared" si="18"/>
        <v>0</v>
      </c>
      <c r="AL65" s="3">
        <f t="shared" si="18"/>
        <v>0</v>
      </c>
      <c r="AM65" s="3">
        <f t="shared" si="18"/>
        <v>0</v>
      </c>
      <c r="AN65" s="3">
        <f t="shared" si="18"/>
        <v>0</v>
      </c>
      <c r="AO65" s="3">
        <f t="shared" si="18"/>
        <v>0</v>
      </c>
      <c r="AP65" s="3">
        <f t="shared" si="18"/>
        <v>0</v>
      </c>
      <c r="AQ65" s="3">
        <f t="shared" si="18"/>
        <v>0</v>
      </c>
      <c r="AR65" s="3">
        <f t="shared" si="18"/>
        <v>0</v>
      </c>
      <c r="AS65" s="3">
        <f t="shared" si="18"/>
        <v>0</v>
      </c>
      <c r="AT65" s="3">
        <f t="shared" si="18"/>
        <v>0</v>
      </c>
      <c r="AU65" s="3">
        <f t="shared" si="18"/>
        <v>0</v>
      </c>
      <c r="AV65" s="3">
        <f t="shared" si="18"/>
        <v>0</v>
      </c>
      <c r="AW65" s="3">
        <f t="shared" si="18"/>
        <v>0</v>
      </c>
      <c r="AX65" s="3">
        <f t="shared" si="18"/>
        <v>0</v>
      </c>
      <c r="AY65" s="3">
        <f t="shared" si="18"/>
        <v>0</v>
      </c>
      <c r="AZ65" s="3">
        <f t="shared" si="18"/>
        <v>0</v>
      </c>
      <c r="BA65" s="3">
        <f t="shared" si="18"/>
        <v>0</v>
      </c>
      <c r="BB65" s="3">
        <f t="shared" si="18"/>
        <v>0</v>
      </c>
      <c r="BC65" s="3">
        <f t="shared" si="18"/>
        <v>0</v>
      </c>
      <c r="BD65" s="3">
        <f t="shared" si="18"/>
        <v>0</v>
      </c>
      <c r="BE65" s="3">
        <f t="shared" si="18"/>
        <v>0</v>
      </c>
      <c r="BF65" s="3">
        <f t="shared" si="18"/>
        <v>0</v>
      </c>
      <c r="BG65" s="3">
        <f t="shared" si="18"/>
        <v>0</v>
      </c>
      <c r="BH65" s="3">
        <f t="shared" si="18"/>
        <v>0</v>
      </c>
      <c r="BI65" s="3">
        <f t="shared" si="18"/>
        <v>0</v>
      </c>
      <c r="BJ65" s="3">
        <f t="shared" si="18"/>
        <v>0</v>
      </c>
      <c r="BK65" s="3">
        <f t="shared" si="18"/>
        <v>0</v>
      </c>
      <c r="BL65" s="3">
        <f t="shared" si="18"/>
        <v>0</v>
      </c>
      <c r="BM65" s="3">
        <f t="shared" si="18"/>
        <v>0</v>
      </c>
      <c r="BN65" s="3">
        <f t="shared" si="18"/>
        <v>0</v>
      </c>
      <c r="BO65" s="3">
        <f t="shared" si="18"/>
        <v>0</v>
      </c>
      <c r="BP65" s="3">
        <f t="shared" ref="BP65:CY65" si="19">BP63+BP62+BP61+BP60+BP58</f>
        <v>0</v>
      </c>
      <c r="BQ65" s="3">
        <f t="shared" si="19"/>
        <v>0</v>
      </c>
      <c r="BR65" s="3">
        <f t="shared" si="19"/>
        <v>0</v>
      </c>
      <c r="BS65" s="3">
        <f t="shared" si="19"/>
        <v>0</v>
      </c>
      <c r="BT65" s="3">
        <f t="shared" si="19"/>
        <v>0</v>
      </c>
      <c r="BU65" s="3">
        <f t="shared" si="19"/>
        <v>0</v>
      </c>
      <c r="BV65" s="3">
        <f t="shared" si="19"/>
        <v>0</v>
      </c>
      <c r="BW65" s="3">
        <f t="shared" si="19"/>
        <v>0</v>
      </c>
      <c r="BX65" s="3">
        <f t="shared" si="19"/>
        <v>0</v>
      </c>
      <c r="BY65" s="3">
        <f t="shared" si="19"/>
        <v>0</v>
      </c>
      <c r="BZ65" s="3">
        <f t="shared" si="19"/>
        <v>0</v>
      </c>
      <c r="CA65" s="3">
        <f t="shared" si="19"/>
        <v>0</v>
      </c>
      <c r="CB65" s="3">
        <f t="shared" si="19"/>
        <v>0</v>
      </c>
      <c r="CC65" s="3">
        <f t="shared" si="19"/>
        <v>0</v>
      </c>
      <c r="CD65" s="3">
        <f t="shared" si="19"/>
        <v>0</v>
      </c>
      <c r="CE65" s="3">
        <f t="shared" si="19"/>
        <v>0</v>
      </c>
      <c r="CF65" s="3">
        <f t="shared" si="19"/>
        <v>0</v>
      </c>
      <c r="CG65" s="3">
        <f t="shared" si="19"/>
        <v>0</v>
      </c>
      <c r="CH65" s="3">
        <f t="shared" si="19"/>
        <v>0</v>
      </c>
      <c r="CI65" s="3">
        <f t="shared" si="19"/>
        <v>0</v>
      </c>
      <c r="CJ65" s="3">
        <f t="shared" si="19"/>
        <v>0</v>
      </c>
      <c r="CK65" s="3">
        <f t="shared" si="19"/>
        <v>0</v>
      </c>
      <c r="CL65" s="3">
        <f t="shared" si="19"/>
        <v>0</v>
      </c>
      <c r="CM65" s="3">
        <f t="shared" si="19"/>
        <v>0</v>
      </c>
      <c r="CN65" s="3">
        <f t="shared" si="19"/>
        <v>0</v>
      </c>
      <c r="CO65" s="3">
        <f t="shared" si="19"/>
        <v>0</v>
      </c>
      <c r="CP65" s="3">
        <f t="shared" si="19"/>
        <v>0</v>
      </c>
      <c r="CQ65" s="3">
        <f t="shared" si="19"/>
        <v>0</v>
      </c>
      <c r="CR65" s="3">
        <f t="shared" si="19"/>
        <v>0</v>
      </c>
      <c r="CS65" s="3">
        <f t="shared" si="19"/>
        <v>0</v>
      </c>
      <c r="CT65" s="3">
        <f t="shared" si="19"/>
        <v>0</v>
      </c>
      <c r="CU65" s="3">
        <f t="shared" si="19"/>
        <v>0</v>
      </c>
      <c r="CV65" s="3">
        <f t="shared" si="19"/>
        <v>0</v>
      </c>
      <c r="CW65" s="3">
        <f t="shared" si="19"/>
        <v>0</v>
      </c>
      <c r="CX65" s="3">
        <f t="shared" si="19"/>
        <v>0</v>
      </c>
      <c r="CY65" s="3">
        <f t="shared" si="19"/>
        <v>0</v>
      </c>
    </row>
    <row r="67" spans="1:103" x14ac:dyDescent="0.25">
      <c r="A67" s="5" t="s">
        <v>19</v>
      </c>
    </row>
    <row r="68" spans="1:103" x14ac:dyDescent="0.25">
      <c r="A68" s="14" t="s">
        <v>20</v>
      </c>
      <c r="B68" s="7"/>
      <c r="C68" s="7">
        <f t="shared" ref="C68:C73" si="20">SUM(D68:CY68)</f>
        <v>135835</v>
      </c>
      <c r="D68" s="7">
        <f t="shared" ref="D68:AI68" si="21">D50</f>
        <v>115745</v>
      </c>
      <c r="E68" s="7">
        <f t="shared" si="21"/>
        <v>1360</v>
      </c>
      <c r="F68" s="7">
        <f t="shared" si="21"/>
        <v>7500</v>
      </c>
      <c r="G68" s="7">
        <f t="shared" si="21"/>
        <v>0</v>
      </c>
      <c r="H68" s="7">
        <f t="shared" si="21"/>
        <v>0</v>
      </c>
      <c r="I68" s="7">
        <f t="shared" si="21"/>
        <v>1245</v>
      </c>
      <c r="J68" s="7">
        <f t="shared" si="21"/>
        <v>0</v>
      </c>
      <c r="K68" s="7">
        <f t="shared" si="21"/>
        <v>0</v>
      </c>
      <c r="L68" s="7">
        <f t="shared" si="21"/>
        <v>0</v>
      </c>
      <c r="M68" s="7">
        <f t="shared" si="21"/>
        <v>0</v>
      </c>
      <c r="N68" s="7">
        <f t="shared" si="21"/>
        <v>500</v>
      </c>
      <c r="O68" s="7">
        <f t="shared" si="21"/>
        <v>0</v>
      </c>
      <c r="P68" s="7">
        <f t="shared" si="21"/>
        <v>0</v>
      </c>
      <c r="Q68" s="7">
        <f t="shared" si="21"/>
        <v>0</v>
      </c>
      <c r="R68" s="7">
        <f t="shared" si="21"/>
        <v>0</v>
      </c>
      <c r="S68" s="7">
        <f t="shared" si="21"/>
        <v>1245</v>
      </c>
      <c r="T68" s="7">
        <f t="shared" si="21"/>
        <v>0</v>
      </c>
      <c r="U68" s="7">
        <f t="shared" si="21"/>
        <v>0</v>
      </c>
      <c r="V68" s="7">
        <f t="shared" si="21"/>
        <v>0</v>
      </c>
      <c r="W68" s="7">
        <f t="shared" si="21"/>
        <v>0</v>
      </c>
      <c r="X68" s="7">
        <f t="shared" si="21"/>
        <v>500</v>
      </c>
      <c r="Y68" s="7">
        <f t="shared" si="21"/>
        <v>0</v>
      </c>
      <c r="Z68" s="7">
        <f t="shared" si="21"/>
        <v>0</v>
      </c>
      <c r="AA68" s="7">
        <f t="shared" si="21"/>
        <v>0</v>
      </c>
      <c r="AB68" s="7">
        <f t="shared" si="21"/>
        <v>0</v>
      </c>
      <c r="AC68" s="7">
        <f t="shared" si="21"/>
        <v>1245</v>
      </c>
      <c r="AD68" s="7">
        <f t="shared" si="21"/>
        <v>0</v>
      </c>
      <c r="AE68" s="7">
        <f t="shared" si="21"/>
        <v>0</v>
      </c>
      <c r="AF68" s="7">
        <f t="shared" si="21"/>
        <v>0</v>
      </c>
      <c r="AG68" s="7">
        <f t="shared" si="21"/>
        <v>0</v>
      </c>
      <c r="AH68" s="7">
        <f t="shared" si="21"/>
        <v>500</v>
      </c>
      <c r="AI68" s="7">
        <f t="shared" si="21"/>
        <v>0</v>
      </c>
      <c r="AJ68" s="7">
        <f t="shared" ref="AJ68:BO68" si="22">AJ50</f>
        <v>0</v>
      </c>
      <c r="AK68" s="7">
        <f t="shared" si="22"/>
        <v>0</v>
      </c>
      <c r="AL68" s="7">
        <f t="shared" si="22"/>
        <v>0</v>
      </c>
      <c r="AM68" s="7">
        <f t="shared" si="22"/>
        <v>745</v>
      </c>
      <c r="AN68" s="7">
        <f t="shared" si="22"/>
        <v>0</v>
      </c>
      <c r="AO68" s="7">
        <f t="shared" si="22"/>
        <v>0</v>
      </c>
      <c r="AP68" s="7">
        <f t="shared" si="22"/>
        <v>0</v>
      </c>
      <c r="AQ68" s="7">
        <f t="shared" si="22"/>
        <v>0</v>
      </c>
      <c r="AR68" s="7">
        <f t="shared" si="22"/>
        <v>0</v>
      </c>
      <c r="AS68" s="7">
        <f t="shared" si="22"/>
        <v>0</v>
      </c>
      <c r="AT68" s="7">
        <f t="shared" si="22"/>
        <v>0</v>
      </c>
      <c r="AU68" s="7">
        <f t="shared" si="22"/>
        <v>0</v>
      </c>
      <c r="AV68" s="7">
        <f t="shared" si="22"/>
        <v>750</v>
      </c>
      <c r="AW68" s="7">
        <f t="shared" si="22"/>
        <v>0</v>
      </c>
      <c r="AX68" s="7">
        <f t="shared" si="22"/>
        <v>0</v>
      </c>
      <c r="AY68" s="7">
        <f t="shared" si="22"/>
        <v>0</v>
      </c>
      <c r="AZ68" s="7">
        <f t="shared" si="22"/>
        <v>0</v>
      </c>
      <c r="BA68" s="7">
        <f t="shared" si="22"/>
        <v>0</v>
      </c>
      <c r="BB68" s="7">
        <f t="shared" si="22"/>
        <v>0</v>
      </c>
      <c r="BC68" s="7">
        <f t="shared" si="22"/>
        <v>0</v>
      </c>
      <c r="BD68" s="7">
        <f t="shared" si="22"/>
        <v>0</v>
      </c>
      <c r="BE68" s="7">
        <f t="shared" si="22"/>
        <v>0</v>
      </c>
      <c r="BF68" s="7">
        <f t="shared" si="22"/>
        <v>750</v>
      </c>
      <c r="BG68" s="7">
        <f t="shared" si="22"/>
        <v>0</v>
      </c>
      <c r="BH68" s="7">
        <f t="shared" si="22"/>
        <v>0</v>
      </c>
      <c r="BI68" s="7">
        <f t="shared" si="22"/>
        <v>0</v>
      </c>
      <c r="BJ68" s="7">
        <f t="shared" si="22"/>
        <v>0</v>
      </c>
      <c r="BK68" s="7">
        <f t="shared" si="22"/>
        <v>0</v>
      </c>
      <c r="BL68" s="7">
        <f t="shared" si="22"/>
        <v>0</v>
      </c>
      <c r="BM68" s="7">
        <f t="shared" si="22"/>
        <v>0</v>
      </c>
      <c r="BN68" s="7">
        <f t="shared" si="22"/>
        <v>0</v>
      </c>
      <c r="BO68" s="7">
        <f t="shared" si="22"/>
        <v>0</v>
      </c>
      <c r="BP68" s="7">
        <f t="shared" ref="BP68:CY68" si="23">BP50</f>
        <v>750</v>
      </c>
      <c r="BQ68" s="7">
        <f t="shared" si="23"/>
        <v>0</v>
      </c>
      <c r="BR68" s="7">
        <f t="shared" si="23"/>
        <v>0</v>
      </c>
      <c r="BS68" s="7">
        <f t="shared" si="23"/>
        <v>0</v>
      </c>
      <c r="BT68" s="7">
        <f t="shared" si="23"/>
        <v>0</v>
      </c>
      <c r="BU68" s="7">
        <f t="shared" si="23"/>
        <v>0</v>
      </c>
      <c r="BV68" s="7">
        <f t="shared" si="23"/>
        <v>0</v>
      </c>
      <c r="BW68" s="7">
        <f t="shared" si="23"/>
        <v>0</v>
      </c>
      <c r="BX68" s="7">
        <f t="shared" si="23"/>
        <v>0</v>
      </c>
      <c r="BY68" s="7">
        <f t="shared" si="23"/>
        <v>0</v>
      </c>
      <c r="BZ68" s="7">
        <f t="shared" si="23"/>
        <v>750</v>
      </c>
      <c r="CA68" s="7">
        <f t="shared" si="23"/>
        <v>0</v>
      </c>
      <c r="CB68" s="7">
        <f t="shared" si="23"/>
        <v>0</v>
      </c>
      <c r="CC68" s="7">
        <f t="shared" si="23"/>
        <v>0</v>
      </c>
      <c r="CD68" s="7">
        <f t="shared" si="23"/>
        <v>0</v>
      </c>
      <c r="CE68" s="7">
        <f t="shared" si="23"/>
        <v>0</v>
      </c>
      <c r="CF68" s="7">
        <f t="shared" si="23"/>
        <v>0</v>
      </c>
      <c r="CG68" s="7">
        <f t="shared" si="23"/>
        <v>0</v>
      </c>
      <c r="CH68" s="7">
        <f t="shared" si="23"/>
        <v>0</v>
      </c>
      <c r="CI68" s="7">
        <f t="shared" si="23"/>
        <v>0</v>
      </c>
      <c r="CJ68" s="7">
        <f t="shared" si="23"/>
        <v>750</v>
      </c>
      <c r="CK68" s="7">
        <f t="shared" si="23"/>
        <v>0</v>
      </c>
      <c r="CL68" s="7">
        <f t="shared" si="23"/>
        <v>0</v>
      </c>
      <c r="CM68" s="7">
        <f t="shared" si="23"/>
        <v>0</v>
      </c>
      <c r="CN68" s="7">
        <f t="shared" si="23"/>
        <v>0</v>
      </c>
      <c r="CO68" s="7">
        <f t="shared" si="23"/>
        <v>0</v>
      </c>
      <c r="CP68" s="7">
        <f t="shared" si="23"/>
        <v>0</v>
      </c>
      <c r="CQ68" s="7">
        <f t="shared" si="23"/>
        <v>0</v>
      </c>
      <c r="CR68" s="7">
        <f t="shared" si="23"/>
        <v>0</v>
      </c>
      <c r="CS68" s="7">
        <f t="shared" si="23"/>
        <v>0</v>
      </c>
      <c r="CT68" s="7">
        <f t="shared" si="23"/>
        <v>750</v>
      </c>
      <c r="CU68" s="7">
        <f t="shared" si="23"/>
        <v>0</v>
      </c>
      <c r="CV68" s="7">
        <f t="shared" si="23"/>
        <v>0</v>
      </c>
      <c r="CW68" s="7">
        <f t="shared" si="23"/>
        <v>0</v>
      </c>
      <c r="CX68" s="7">
        <f t="shared" si="23"/>
        <v>0</v>
      </c>
      <c r="CY68" s="7">
        <f t="shared" si="23"/>
        <v>750</v>
      </c>
    </row>
    <row r="69" spans="1:103" x14ac:dyDescent="0.25">
      <c r="A69" s="14" t="s">
        <v>21</v>
      </c>
      <c r="B69" s="7"/>
      <c r="C69" s="7">
        <f t="shared" si="20"/>
        <v>126500</v>
      </c>
      <c r="D69" s="7">
        <f t="shared" ref="D69:AI69" si="24">D50-D39</f>
        <v>115000</v>
      </c>
      <c r="E69" s="7">
        <f t="shared" si="24"/>
        <v>1000</v>
      </c>
      <c r="F69" s="7">
        <f t="shared" si="24"/>
        <v>7500</v>
      </c>
      <c r="G69" s="7">
        <f t="shared" si="24"/>
        <v>0</v>
      </c>
      <c r="H69" s="7">
        <f t="shared" si="24"/>
        <v>0</v>
      </c>
      <c r="I69" s="7">
        <f t="shared" si="24"/>
        <v>500</v>
      </c>
      <c r="J69" s="7">
        <f t="shared" si="24"/>
        <v>0</v>
      </c>
      <c r="K69" s="7">
        <f t="shared" si="24"/>
        <v>0</v>
      </c>
      <c r="L69" s="7">
        <f t="shared" si="24"/>
        <v>0</v>
      </c>
      <c r="M69" s="7">
        <f t="shared" si="24"/>
        <v>0</v>
      </c>
      <c r="N69" s="7">
        <f t="shared" si="24"/>
        <v>500</v>
      </c>
      <c r="O69" s="7">
        <f t="shared" si="24"/>
        <v>0</v>
      </c>
      <c r="P69" s="7">
        <f t="shared" si="24"/>
        <v>0</v>
      </c>
      <c r="Q69" s="7">
        <f t="shared" si="24"/>
        <v>0</v>
      </c>
      <c r="R69" s="7">
        <f t="shared" si="24"/>
        <v>0</v>
      </c>
      <c r="S69" s="7">
        <f t="shared" si="24"/>
        <v>500</v>
      </c>
      <c r="T69" s="7">
        <f t="shared" si="24"/>
        <v>0</v>
      </c>
      <c r="U69" s="7">
        <f t="shared" si="24"/>
        <v>0</v>
      </c>
      <c r="V69" s="7">
        <f t="shared" si="24"/>
        <v>0</v>
      </c>
      <c r="W69" s="7">
        <f t="shared" si="24"/>
        <v>0</v>
      </c>
      <c r="X69" s="7">
        <f t="shared" si="24"/>
        <v>500</v>
      </c>
      <c r="Y69" s="7">
        <f t="shared" si="24"/>
        <v>0</v>
      </c>
      <c r="Z69" s="7">
        <f t="shared" si="24"/>
        <v>0</v>
      </c>
      <c r="AA69" s="7">
        <f t="shared" si="24"/>
        <v>0</v>
      </c>
      <c r="AB69" s="7">
        <f t="shared" si="24"/>
        <v>0</v>
      </c>
      <c r="AC69" s="7">
        <f t="shared" si="24"/>
        <v>500</v>
      </c>
      <c r="AD69" s="7">
        <f t="shared" si="24"/>
        <v>0</v>
      </c>
      <c r="AE69" s="7">
        <f t="shared" si="24"/>
        <v>0</v>
      </c>
      <c r="AF69" s="7">
        <f t="shared" si="24"/>
        <v>0</v>
      </c>
      <c r="AG69" s="7">
        <f t="shared" si="24"/>
        <v>0</v>
      </c>
      <c r="AH69" s="7">
        <f t="shared" si="24"/>
        <v>500</v>
      </c>
      <c r="AI69" s="7">
        <f t="shared" si="24"/>
        <v>0</v>
      </c>
      <c r="AJ69" s="7">
        <f t="shared" ref="AJ69:BO69" si="25">AJ50-AJ39</f>
        <v>0</v>
      </c>
      <c r="AK69" s="7">
        <f t="shared" si="25"/>
        <v>0</v>
      </c>
      <c r="AL69" s="7">
        <f t="shared" si="25"/>
        <v>0</v>
      </c>
      <c r="AM69" s="7">
        <f t="shared" si="25"/>
        <v>0</v>
      </c>
      <c r="AN69" s="7">
        <f t="shared" si="25"/>
        <v>0</v>
      </c>
      <c r="AO69" s="7">
        <f t="shared" si="25"/>
        <v>0</v>
      </c>
      <c r="AP69" s="7">
        <f t="shared" si="25"/>
        <v>0</v>
      </c>
      <c r="AQ69" s="7">
        <f t="shared" si="25"/>
        <v>0</v>
      </c>
      <c r="AR69" s="7">
        <f t="shared" si="25"/>
        <v>0</v>
      </c>
      <c r="AS69" s="7">
        <f t="shared" si="25"/>
        <v>0</v>
      </c>
      <c r="AT69" s="7">
        <f t="shared" si="25"/>
        <v>0</v>
      </c>
      <c r="AU69" s="7">
        <f t="shared" si="25"/>
        <v>0</v>
      </c>
      <c r="AV69" s="7">
        <f t="shared" si="25"/>
        <v>0</v>
      </c>
      <c r="AW69" s="7">
        <f t="shared" si="25"/>
        <v>0</v>
      </c>
      <c r="AX69" s="7">
        <f t="shared" si="25"/>
        <v>0</v>
      </c>
      <c r="AY69" s="7">
        <f t="shared" si="25"/>
        <v>0</v>
      </c>
      <c r="AZ69" s="7">
        <f t="shared" si="25"/>
        <v>0</v>
      </c>
      <c r="BA69" s="7">
        <f t="shared" si="25"/>
        <v>0</v>
      </c>
      <c r="BB69" s="7">
        <f t="shared" si="25"/>
        <v>0</v>
      </c>
      <c r="BC69" s="7">
        <f t="shared" si="25"/>
        <v>0</v>
      </c>
      <c r="BD69" s="7">
        <f t="shared" si="25"/>
        <v>0</v>
      </c>
      <c r="BE69" s="7">
        <f t="shared" si="25"/>
        <v>0</v>
      </c>
      <c r="BF69" s="7">
        <f t="shared" si="25"/>
        <v>0</v>
      </c>
      <c r="BG69" s="7">
        <f t="shared" si="25"/>
        <v>0</v>
      </c>
      <c r="BH69" s="7">
        <f t="shared" si="25"/>
        <v>0</v>
      </c>
      <c r="BI69" s="7">
        <f t="shared" si="25"/>
        <v>0</v>
      </c>
      <c r="BJ69" s="7">
        <f t="shared" si="25"/>
        <v>0</v>
      </c>
      <c r="BK69" s="7">
        <f t="shared" si="25"/>
        <v>0</v>
      </c>
      <c r="BL69" s="7">
        <f t="shared" si="25"/>
        <v>0</v>
      </c>
      <c r="BM69" s="7">
        <f t="shared" si="25"/>
        <v>0</v>
      </c>
      <c r="BN69" s="7">
        <f t="shared" si="25"/>
        <v>0</v>
      </c>
      <c r="BO69" s="7">
        <f t="shared" si="25"/>
        <v>0</v>
      </c>
      <c r="BP69" s="7">
        <f t="shared" ref="BP69:CY69" si="26">BP50-BP39</f>
        <v>0</v>
      </c>
      <c r="BQ69" s="7">
        <f t="shared" si="26"/>
        <v>0</v>
      </c>
      <c r="BR69" s="7">
        <f t="shared" si="26"/>
        <v>0</v>
      </c>
      <c r="BS69" s="7">
        <f t="shared" si="26"/>
        <v>0</v>
      </c>
      <c r="BT69" s="7">
        <f t="shared" si="26"/>
        <v>0</v>
      </c>
      <c r="BU69" s="7">
        <f t="shared" si="26"/>
        <v>0</v>
      </c>
      <c r="BV69" s="7">
        <f t="shared" si="26"/>
        <v>0</v>
      </c>
      <c r="BW69" s="7">
        <f t="shared" si="26"/>
        <v>0</v>
      </c>
      <c r="BX69" s="7">
        <f t="shared" si="26"/>
        <v>0</v>
      </c>
      <c r="BY69" s="7">
        <f t="shared" si="26"/>
        <v>0</v>
      </c>
      <c r="BZ69" s="7">
        <f t="shared" si="26"/>
        <v>0</v>
      </c>
      <c r="CA69" s="7">
        <f t="shared" si="26"/>
        <v>0</v>
      </c>
      <c r="CB69" s="7">
        <f t="shared" si="26"/>
        <v>0</v>
      </c>
      <c r="CC69" s="7">
        <f t="shared" si="26"/>
        <v>0</v>
      </c>
      <c r="CD69" s="7">
        <f t="shared" si="26"/>
        <v>0</v>
      </c>
      <c r="CE69" s="7">
        <f t="shared" si="26"/>
        <v>0</v>
      </c>
      <c r="CF69" s="7">
        <f t="shared" si="26"/>
        <v>0</v>
      </c>
      <c r="CG69" s="7">
        <f t="shared" si="26"/>
        <v>0</v>
      </c>
      <c r="CH69" s="7">
        <f t="shared" si="26"/>
        <v>0</v>
      </c>
      <c r="CI69" s="7">
        <f t="shared" si="26"/>
        <v>0</v>
      </c>
      <c r="CJ69" s="7">
        <f t="shared" si="26"/>
        <v>0</v>
      </c>
      <c r="CK69" s="7">
        <f t="shared" si="26"/>
        <v>0</v>
      </c>
      <c r="CL69" s="7">
        <f t="shared" si="26"/>
        <v>0</v>
      </c>
      <c r="CM69" s="7">
        <f t="shared" si="26"/>
        <v>0</v>
      </c>
      <c r="CN69" s="7">
        <f t="shared" si="26"/>
        <v>0</v>
      </c>
      <c r="CO69" s="7">
        <f t="shared" si="26"/>
        <v>0</v>
      </c>
      <c r="CP69" s="7">
        <f t="shared" si="26"/>
        <v>0</v>
      </c>
      <c r="CQ69" s="7">
        <f t="shared" si="26"/>
        <v>0</v>
      </c>
      <c r="CR69" s="7">
        <f t="shared" si="26"/>
        <v>0</v>
      </c>
      <c r="CS69" s="7">
        <f t="shared" si="26"/>
        <v>0</v>
      </c>
      <c r="CT69" s="7">
        <f t="shared" si="26"/>
        <v>0</v>
      </c>
      <c r="CU69" s="7">
        <f t="shared" si="26"/>
        <v>0</v>
      </c>
      <c r="CV69" s="7">
        <f t="shared" si="26"/>
        <v>0</v>
      </c>
      <c r="CW69" s="7">
        <f t="shared" si="26"/>
        <v>0</v>
      </c>
      <c r="CX69" s="7">
        <f t="shared" si="26"/>
        <v>0</v>
      </c>
      <c r="CY69" s="7">
        <f t="shared" si="26"/>
        <v>0</v>
      </c>
    </row>
    <row r="70" spans="1:103" x14ac:dyDescent="0.25">
      <c r="A70" s="14" t="s">
        <v>22</v>
      </c>
      <c r="B70" s="7"/>
      <c r="C70" s="7">
        <f t="shared" si="20"/>
        <v>141400</v>
      </c>
      <c r="D70" s="7">
        <f t="shared" ref="D70:AI70" si="27">D65</f>
        <v>100000</v>
      </c>
      <c r="E70" s="7">
        <f t="shared" si="27"/>
        <v>36600</v>
      </c>
      <c r="F70" s="7">
        <f t="shared" si="27"/>
        <v>600</v>
      </c>
      <c r="G70" s="7">
        <f t="shared" si="27"/>
        <v>600</v>
      </c>
      <c r="H70" s="7">
        <f t="shared" si="27"/>
        <v>600</v>
      </c>
      <c r="I70" s="7">
        <f t="shared" si="27"/>
        <v>600</v>
      </c>
      <c r="J70" s="7">
        <f t="shared" si="27"/>
        <v>600</v>
      </c>
      <c r="K70" s="7">
        <f t="shared" si="27"/>
        <v>600</v>
      </c>
      <c r="L70" s="7">
        <f t="shared" si="27"/>
        <v>600</v>
      </c>
      <c r="M70" s="7">
        <f t="shared" si="27"/>
        <v>600</v>
      </c>
      <c r="N70" s="7">
        <f t="shared" si="27"/>
        <v>0</v>
      </c>
      <c r="O70" s="7">
        <f t="shared" si="27"/>
        <v>0</v>
      </c>
      <c r="P70" s="7">
        <f t="shared" si="27"/>
        <v>0</v>
      </c>
      <c r="Q70" s="7">
        <f t="shared" si="27"/>
        <v>0</v>
      </c>
      <c r="R70" s="7">
        <f t="shared" si="27"/>
        <v>0</v>
      </c>
      <c r="S70" s="7">
        <f t="shared" si="27"/>
        <v>0</v>
      </c>
      <c r="T70" s="7">
        <f t="shared" si="27"/>
        <v>0</v>
      </c>
      <c r="U70" s="7">
        <f t="shared" si="27"/>
        <v>0</v>
      </c>
      <c r="V70" s="7">
        <f t="shared" si="27"/>
        <v>0</v>
      </c>
      <c r="W70" s="7">
        <f t="shared" si="27"/>
        <v>0</v>
      </c>
      <c r="X70" s="7">
        <f t="shared" si="27"/>
        <v>0</v>
      </c>
      <c r="Y70" s="7">
        <f t="shared" si="27"/>
        <v>0</v>
      </c>
      <c r="Z70" s="7">
        <f t="shared" si="27"/>
        <v>0</v>
      </c>
      <c r="AA70" s="7">
        <f t="shared" si="27"/>
        <v>0</v>
      </c>
      <c r="AB70" s="7">
        <f t="shared" si="27"/>
        <v>0</v>
      </c>
      <c r="AC70" s="7">
        <f t="shared" si="27"/>
        <v>0</v>
      </c>
      <c r="AD70" s="7">
        <f t="shared" si="27"/>
        <v>0</v>
      </c>
      <c r="AE70" s="7">
        <f t="shared" si="27"/>
        <v>0</v>
      </c>
      <c r="AF70" s="7">
        <f t="shared" si="27"/>
        <v>0</v>
      </c>
      <c r="AG70" s="7">
        <f t="shared" si="27"/>
        <v>0</v>
      </c>
      <c r="AH70" s="7">
        <f t="shared" si="27"/>
        <v>0</v>
      </c>
      <c r="AI70" s="7">
        <f t="shared" si="27"/>
        <v>0</v>
      </c>
      <c r="AJ70" s="7">
        <f t="shared" ref="AJ70:BO70" si="28">AJ65</f>
        <v>0</v>
      </c>
      <c r="AK70" s="7">
        <f t="shared" si="28"/>
        <v>0</v>
      </c>
      <c r="AL70" s="7">
        <f t="shared" si="28"/>
        <v>0</v>
      </c>
      <c r="AM70" s="7">
        <f t="shared" si="28"/>
        <v>0</v>
      </c>
      <c r="AN70" s="7">
        <f t="shared" si="28"/>
        <v>0</v>
      </c>
      <c r="AO70" s="7">
        <f t="shared" si="28"/>
        <v>0</v>
      </c>
      <c r="AP70" s="7">
        <f t="shared" si="28"/>
        <v>0</v>
      </c>
      <c r="AQ70" s="7">
        <f t="shared" si="28"/>
        <v>0</v>
      </c>
      <c r="AR70" s="7">
        <f t="shared" si="28"/>
        <v>0</v>
      </c>
      <c r="AS70" s="7">
        <f t="shared" si="28"/>
        <v>0</v>
      </c>
      <c r="AT70" s="7">
        <f t="shared" si="28"/>
        <v>0</v>
      </c>
      <c r="AU70" s="7">
        <f t="shared" si="28"/>
        <v>0</v>
      </c>
      <c r="AV70" s="7">
        <f t="shared" si="28"/>
        <v>0</v>
      </c>
      <c r="AW70" s="7">
        <f t="shared" si="28"/>
        <v>0</v>
      </c>
      <c r="AX70" s="7">
        <f t="shared" si="28"/>
        <v>0</v>
      </c>
      <c r="AY70" s="7">
        <f t="shared" si="28"/>
        <v>0</v>
      </c>
      <c r="AZ70" s="7">
        <f t="shared" si="28"/>
        <v>0</v>
      </c>
      <c r="BA70" s="7">
        <f t="shared" si="28"/>
        <v>0</v>
      </c>
      <c r="BB70" s="7">
        <f t="shared" si="28"/>
        <v>0</v>
      </c>
      <c r="BC70" s="7">
        <f t="shared" si="28"/>
        <v>0</v>
      </c>
      <c r="BD70" s="7">
        <f t="shared" si="28"/>
        <v>0</v>
      </c>
      <c r="BE70" s="7">
        <f t="shared" si="28"/>
        <v>0</v>
      </c>
      <c r="BF70" s="7">
        <f t="shared" si="28"/>
        <v>0</v>
      </c>
      <c r="BG70" s="7">
        <f t="shared" si="28"/>
        <v>0</v>
      </c>
      <c r="BH70" s="7">
        <f t="shared" si="28"/>
        <v>0</v>
      </c>
      <c r="BI70" s="7">
        <f t="shared" si="28"/>
        <v>0</v>
      </c>
      <c r="BJ70" s="7">
        <f t="shared" si="28"/>
        <v>0</v>
      </c>
      <c r="BK70" s="7">
        <f t="shared" si="28"/>
        <v>0</v>
      </c>
      <c r="BL70" s="7">
        <f t="shared" si="28"/>
        <v>0</v>
      </c>
      <c r="BM70" s="7">
        <f t="shared" si="28"/>
        <v>0</v>
      </c>
      <c r="BN70" s="7">
        <f t="shared" si="28"/>
        <v>0</v>
      </c>
      <c r="BO70" s="7">
        <f t="shared" si="28"/>
        <v>0</v>
      </c>
      <c r="BP70" s="7">
        <f t="shared" ref="BP70:CY70" si="29">BP65</f>
        <v>0</v>
      </c>
      <c r="BQ70" s="7">
        <f t="shared" si="29"/>
        <v>0</v>
      </c>
      <c r="BR70" s="7">
        <f t="shared" si="29"/>
        <v>0</v>
      </c>
      <c r="BS70" s="7">
        <f t="shared" si="29"/>
        <v>0</v>
      </c>
      <c r="BT70" s="7">
        <f t="shared" si="29"/>
        <v>0</v>
      </c>
      <c r="BU70" s="7">
        <f t="shared" si="29"/>
        <v>0</v>
      </c>
      <c r="BV70" s="7">
        <f t="shared" si="29"/>
        <v>0</v>
      </c>
      <c r="BW70" s="7">
        <f t="shared" si="29"/>
        <v>0</v>
      </c>
      <c r="BX70" s="7">
        <f t="shared" si="29"/>
        <v>0</v>
      </c>
      <c r="BY70" s="7">
        <f t="shared" si="29"/>
        <v>0</v>
      </c>
      <c r="BZ70" s="7">
        <f t="shared" si="29"/>
        <v>0</v>
      </c>
      <c r="CA70" s="7">
        <f t="shared" si="29"/>
        <v>0</v>
      </c>
      <c r="CB70" s="7">
        <f t="shared" si="29"/>
        <v>0</v>
      </c>
      <c r="CC70" s="7">
        <f t="shared" si="29"/>
        <v>0</v>
      </c>
      <c r="CD70" s="7">
        <f t="shared" si="29"/>
        <v>0</v>
      </c>
      <c r="CE70" s="7">
        <f t="shared" si="29"/>
        <v>0</v>
      </c>
      <c r="CF70" s="7">
        <f t="shared" si="29"/>
        <v>0</v>
      </c>
      <c r="CG70" s="7">
        <f t="shared" si="29"/>
        <v>0</v>
      </c>
      <c r="CH70" s="7">
        <f t="shared" si="29"/>
        <v>0</v>
      </c>
      <c r="CI70" s="7">
        <f t="shared" si="29"/>
        <v>0</v>
      </c>
      <c r="CJ70" s="7">
        <f t="shared" si="29"/>
        <v>0</v>
      </c>
      <c r="CK70" s="7">
        <f t="shared" si="29"/>
        <v>0</v>
      </c>
      <c r="CL70" s="7">
        <f t="shared" si="29"/>
        <v>0</v>
      </c>
      <c r="CM70" s="7">
        <f t="shared" si="29"/>
        <v>0</v>
      </c>
      <c r="CN70" s="7">
        <f t="shared" si="29"/>
        <v>0</v>
      </c>
      <c r="CO70" s="7">
        <f t="shared" si="29"/>
        <v>0</v>
      </c>
      <c r="CP70" s="7">
        <f t="shared" si="29"/>
        <v>0</v>
      </c>
      <c r="CQ70" s="7">
        <f t="shared" si="29"/>
        <v>0</v>
      </c>
      <c r="CR70" s="7">
        <f t="shared" si="29"/>
        <v>0</v>
      </c>
      <c r="CS70" s="7">
        <f t="shared" si="29"/>
        <v>0</v>
      </c>
      <c r="CT70" s="7">
        <f t="shared" si="29"/>
        <v>0</v>
      </c>
      <c r="CU70" s="7">
        <f t="shared" si="29"/>
        <v>0</v>
      </c>
      <c r="CV70" s="7">
        <f t="shared" si="29"/>
        <v>0</v>
      </c>
      <c r="CW70" s="7">
        <f t="shared" si="29"/>
        <v>0</v>
      </c>
      <c r="CX70" s="7">
        <f t="shared" si="29"/>
        <v>0</v>
      </c>
      <c r="CY70" s="7">
        <f t="shared" si="29"/>
        <v>0</v>
      </c>
    </row>
    <row r="71" spans="1:103" x14ac:dyDescent="0.25">
      <c r="A71" s="14" t="s">
        <v>23</v>
      </c>
      <c r="B71" s="7"/>
      <c r="C71" s="7">
        <f t="shared" si="20"/>
        <v>105400</v>
      </c>
      <c r="D71" s="7">
        <f t="shared" ref="D71:AI71" si="30">D65-D60</f>
        <v>100000</v>
      </c>
      <c r="E71" s="7">
        <f t="shared" si="30"/>
        <v>600</v>
      </c>
      <c r="F71" s="7">
        <f t="shared" si="30"/>
        <v>600</v>
      </c>
      <c r="G71" s="7">
        <f t="shared" si="30"/>
        <v>600</v>
      </c>
      <c r="H71" s="7">
        <f t="shared" si="30"/>
        <v>600</v>
      </c>
      <c r="I71" s="7">
        <f t="shared" si="30"/>
        <v>600</v>
      </c>
      <c r="J71" s="7">
        <f t="shared" si="30"/>
        <v>600</v>
      </c>
      <c r="K71" s="7">
        <f t="shared" si="30"/>
        <v>600</v>
      </c>
      <c r="L71" s="7">
        <f t="shared" si="30"/>
        <v>600</v>
      </c>
      <c r="M71" s="7">
        <f t="shared" si="30"/>
        <v>600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ref="AJ71:BO71" si="31">AJ65-AJ60</f>
        <v>0</v>
      </c>
      <c r="AK71" s="7">
        <f t="shared" si="31"/>
        <v>0</v>
      </c>
      <c r="AL71" s="7">
        <f t="shared" si="31"/>
        <v>0</v>
      </c>
      <c r="AM71" s="7">
        <f t="shared" si="31"/>
        <v>0</v>
      </c>
      <c r="AN71" s="7">
        <f t="shared" si="31"/>
        <v>0</v>
      </c>
      <c r="AO71" s="7">
        <f t="shared" si="31"/>
        <v>0</v>
      </c>
      <c r="AP71" s="7">
        <f t="shared" si="31"/>
        <v>0</v>
      </c>
      <c r="AQ71" s="7">
        <f t="shared" si="31"/>
        <v>0</v>
      </c>
      <c r="AR71" s="7">
        <f t="shared" si="31"/>
        <v>0</v>
      </c>
      <c r="AS71" s="7">
        <f t="shared" si="31"/>
        <v>0</v>
      </c>
      <c r="AT71" s="7">
        <f t="shared" si="31"/>
        <v>0</v>
      </c>
      <c r="AU71" s="7">
        <f t="shared" si="31"/>
        <v>0</v>
      </c>
      <c r="AV71" s="7">
        <f t="shared" si="31"/>
        <v>0</v>
      </c>
      <c r="AW71" s="7">
        <f t="shared" si="31"/>
        <v>0</v>
      </c>
      <c r="AX71" s="7">
        <f t="shared" si="31"/>
        <v>0</v>
      </c>
      <c r="AY71" s="7">
        <f t="shared" si="31"/>
        <v>0</v>
      </c>
      <c r="AZ71" s="7">
        <f t="shared" si="31"/>
        <v>0</v>
      </c>
      <c r="BA71" s="7">
        <f t="shared" si="31"/>
        <v>0</v>
      </c>
      <c r="BB71" s="7">
        <f t="shared" si="31"/>
        <v>0</v>
      </c>
      <c r="BC71" s="7">
        <f t="shared" si="31"/>
        <v>0</v>
      </c>
      <c r="BD71" s="7">
        <f t="shared" si="31"/>
        <v>0</v>
      </c>
      <c r="BE71" s="7">
        <f t="shared" si="31"/>
        <v>0</v>
      </c>
      <c r="BF71" s="7">
        <f t="shared" si="31"/>
        <v>0</v>
      </c>
      <c r="BG71" s="7">
        <f t="shared" si="31"/>
        <v>0</v>
      </c>
      <c r="BH71" s="7">
        <f t="shared" si="31"/>
        <v>0</v>
      </c>
      <c r="BI71" s="7">
        <f t="shared" si="31"/>
        <v>0</v>
      </c>
      <c r="BJ71" s="7">
        <f t="shared" si="31"/>
        <v>0</v>
      </c>
      <c r="BK71" s="7">
        <f t="shared" si="31"/>
        <v>0</v>
      </c>
      <c r="BL71" s="7">
        <f t="shared" si="31"/>
        <v>0</v>
      </c>
      <c r="BM71" s="7">
        <f t="shared" si="31"/>
        <v>0</v>
      </c>
      <c r="BN71" s="7">
        <f t="shared" si="31"/>
        <v>0</v>
      </c>
      <c r="BO71" s="7">
        <f t="shared" si="31"/>
        <v>0</v>
      </c>
      <c r="BP71" s="7">
        <f t="shared" ref="BP71:CY71" si="32">BP65-BP60</f>
        <v>0</v>
      </c>
      <c r="BQ71" s="7">
        <f t="shared" si="32"/>
        <v>0</v>
      </c>
      <c r="BR71" s="7">
        <f t="shared" si="32"/>
        <v>0</v>
      </c>
      <c r="BS71" s="7">
        <f t="shared" si="32"/>
        <v>0</v>
      </c>
      <c r="BT71" s="7">
        <f t="shared" si="32"/>
        <v>0</v>
      </c>
      <c r="BU71" s="7">
        <f t="shared" si="32"/>
        <v>0</v>
      </c>
      <c r="BV71" s="7">
        <f t="shared" si="32"/>
        <v>0</v>
      </c>
      <c r="BW71" s="7">
        <f t="shared" si="32"/>
        <v>0</v>
      </c>
      <c r="BX71" s="7">
        <f t="shared" si="32"/>
        <v>0</v>
      </c>
      <c r="BY71" s="7">
        <f t="shared" si="32"/>
        <v>0</v>
      </c>
      <c r="BZ71" s="7">
        <f t="shared" si="32"/>
        <v>0</v>
      </c>
      <c r="CA71" s="7">
        <f t="shared" si="32"/>
        <v>0</v>
      </c>
      <c r="CB71" s="7">
        <f t="shared" si="32"/>
        <v>0</v>
      </c>
      <c r="CC71" s="7">
        <f t="shared" si="32"/>
        <v>0</v>
      </c>
      <c r="CD71" s="7">
        <f t="shared" si="32"/>
        <v>0</v>
      </c>
      <c r="CE71" s="7">
        <f t="shared" si="32"/>
        <v>0</v>
      </c>
      <c r="CF71" s="7">
        <f t="shared" si="32"/>
        <v>0</v>
      </c>
      <c r="CG71" s="7">
        <f t="shared" si="32"/>
        <v>0</v>
      </c>
      <c r="CH71" s="7">
        <f t="shared" si="32"/>
        <v>0</v>
      </c>
      <c r="CI71" s="7">
        <f t="shared" si="32"/>
        <v>0</v>
      </c>
      <c r="CJ71" s="7">
        <f t="shared" si="32"/>
        <v>0</v>
      </c>
      <c r="CK71" s="7">
        <f t="shared" si="32"/>
        <v>0</v>
      </c>
      <c r="CL71" s="7">
        <f t="shared" si="32"/>
        <v>0</v>
      </c>
      <c r="CM71" s="7">
        <f t="shared" si="32"/>
        <v>0</v>
      </c>
      <c r="CN71" s="7">
        <f t="shared" si="32"/>
        <v>0</v>
      </c>
      <c r="CO71" s="7">
        <f t="shared" si="32"/>
        <v>0</v>
      </c>
      <c r="CP71" s="7">
        <f t="shared" si="32"/>
        <v>0</v>
      </c>
      <c r="CQ71" s="7">
        <f t="shared" si="32"/>
        <v>0</v>
      </c>
      <c r="CR71" s="7">
        <f t="shared" si="32"/>
        <v>0</v>
      </c>
      <c r="CS71" s="7">
        <f t="shared" si="32"/>
        <v>0</v>
      </c>
      <c r="CT71" s="7">
        <f t="shared" si="32"/>
        <v>0</v>
      </c>
      <c r="CU71" s="7">
        <f t="shared" si="32"/>
        <v>0</v>
      </c>
      <c r="CV71" s="7">
        <f t="shared" si="32"/>
        <v>0</v>
      </c>
      <c r="CW71" s="7">
        <f t="shared" si="32"/>
        <v>0</v>
      </c>
      <c r="CX71" s="7">
        <f t="shared" si="32"/>
        <v>0</v>
      </c>
      <c r="CY71" s="7">
        <f t="shared" si="32"/>
        <v>0</v>
      </c>
    </row>
    <row r="72" spans="1:103" x14ac:dyDescent="0.25">
      <c r="A72" s="14" t="s">
        <v>24</v>
      </c>
      <c r="B72" s="7"/>
      <c r="C72" s="7">
        <f t="shared" si="20"/>
        <v>5565</v>
      </c>
      <c r="D72" s="7">
        <f t="shared" ref="D72:AI72" si="33">D65-D50</f>
        <v>-15745</v>
      </c>
      <c r="E72" s="7">
        <f t="shared" si="33"/>
        <v>35240</v>
      </c>
      <c r="F72" s="7">
        <f t="shared" si="33"/>
        <v>-6900</v>
      </c>
      <c r="G72" s="7">
        <f t="shared" si="33"/>
        <v>600</v>
      </c>
      <c r="H72" s="7">
        <f t="shared" si="33"/>
        <v>600</v>
      </c>
      <c r="I72" s="7">
        <f t="shared" si="33"/>
        <v>-645</v>
      </c>
      <c r="J72" s="7">
        <f t="shared" si="33"/>
        <v>600</v>
      </c>
      <c r="K72" s="7">
        <f t="shared" si="33"/>
        <v>600</v>
      </c>
      <c r="L72" s="7">
        <f t="shared" si="33"/>
        <v>600</v>
      </c>
      <c r="M72" s="7">
        <f t="shared" si="33"/>
        <v>600</v>
      </c>
      <c r="N72" s="7">
        <f t="shared" si="33"/>
        <v>-500</v>
      </c>
      <c r="O72" s="7">
        <f t="shared" si="33"/>
        <v>0</v>
      </c>
      <c r="P72" s="7">
        <f t="shared" si="33"/>
        <v>0</v>
      </c>
      <c r="Q72" s="7">
        <f t="shared" si="33"/>
        <v>0</v>
      </c>
      <c r="R72" s="7">
        <f t="shared" si="33"/>
        <v>0</v>
      </c>
      <c r="S72" s="7">
        <f t="shared" si="33"/>
        <v>-1245</v>
      </c>
      <c r="T72" s="7">
        <f t="shared" si="33"/>
        <v>0</v>
      </c>
      <c r="U72" s="7">
        <f t="shared" si="33"/>
        <v>0</v>
      </c>
      <c r="V72" s="7">
        <f t="shared" si="33"/>
        <v>0</v>
      </c>
      <c r="W72" s="7">
        <f t="shared" si="33"/>
        <v>0</v>
      </c>
      <c r="X72" s="7">
        <f t="shared" si="33"/>
        <v>-500</v>
      </c>
      <c r="Y72" s="7">
        <f t="shared" si="33"/>
        <v>0</v>
      </c>
      <c r="Z72" s="7">
        <f t="shared" si="33"/>
        <v>0</v>
      </c>
      <c r="AA72" s="7">
        <f t="shared" si="33"/>
        <v>0</v>
      </c>
      <c r="AB72" s="7">
        <f t="shared" si="33"/>
        <v>0</v>
      </c>
      <c r="AC72" s="7">
        <f t="shared" si="33"/>
        <v>-1245</v>
      </c>
      <c r="AD72" s="7">
        <f t="shared" si="33"/>
        <v>0</v>
      </c>
      <c r="AE72" s="7">
        <f t="shared" si="33"/>
        <v>0</v>
      </c>
      <c r="AF72" s="7">
        <f t="shared" si="33"/>
        <v>0</v>
      </c>
      <c r="AG72" s="7">
        <f t="shared" si="33"/>
        <v>0</v>
      </c>
      <c r="AH72" s="7">
        <f t="shared" si="33"/>
        <v>-500</v>
      </c>
      <c r="AI72" s="7">
        <f t="shared" si="33"/>
        <v>0</v>
      </c>
      <c r="AJ72" s="7">
        <f t="shared" ref="AJ72:BO72" si="34">AJ65-AJ50</f>
        <v>0</v>
      </c>
      <c r="AK72" s="7">
        <f t="shared" si="34"/>
        <v>0</v>
      </c>
      <c r="AL72" s="7">
        <f t="shared" si="34"/>
        <v>0</v>
      </c>
      <c r="AM72" s="7">
        <f t="shared" si="34"/>
        <v>-745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-750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-750</v>
      </c>
      <c r="BG72" s="7">
        <f t="shared" si="34"/>
        <v>0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0</v>
      </c>
      <c r="BO72" s="7">
        <f t="shared" si="34"/>
        <v>0</v>
      </c>
      <c r="BP72" s="7">
        <f t="shared" ref="BP72:CY72" si="35">BP65-BP50</f>
        <v>-750</v>
      </c>
      <c r="BQ72" s="7">
        <f t="shared" si="35"/>
        <v>0</v>
      </c>
      <c r="BR72" s="7">
        <f t="shared" si="35"/>
        <v>0</v>
      </c>
      <c r="BS72" s="7">
        <f t="shared" si="35"/>
        <v>0</v>
      </c>
      <c r="BT72" s="7">
        <f t="shared" si="35"/>
        <v>0</v>
      </c>
      <c r="BU72" s="7">
        <f t="shared" si="35"/>
        <v>0</v>
      </c>
      <c r="BV72" s="7">
        <f t="shared" si="35"/>
        <v>0</v>
      </c>
      <c r="BW72" s="7">
        <f t="shared" si="35"/>
        <v>0</v>
      </c>
      <c r="BX72" s="7">
        <f t="shared" si="35"/>
        <v>0</v>
      </c>
      <c r="BY72" s="7">
        <f t="shared" si="35"/>
        <v>0</v>
      </c>
      <c r="BZ72" s="7">
        <f t="shared" si="35"/>
        <v>-750</v>
      </c>
      <c r="CA72" s="7">
        <f t="shared" si="35"/>
        <v>0</v>
      </c>
      <c r="CB72" s="7">
        <f t="shared" si="35"/>
        <v>0</v>
      </c>
      <c r="CC72" s="7">
        <f t="shared" si="35"/>
        <v>0</v>
      </c>
      <c r="CD72" s="7">
        <f t="shared" si="35"/>
        <v>0</v>
      </c>
      <c r="CE72" s="7">
        <f t="shared" si="35"/>
        <v>0</v>
      </c>
      <c r="CF72" s="7">
        <f t="shared" si="35"/>
        <v>0</v>
      </c>
      <c r="CG72" s="7">
        <f t="shared" si="35"/>
        <v>0</v>
      </c>
      <c r="CH72" s="7">
        <f t="shared" si="35"/>
        <v>0</v>
      </c>
      <c r="CI72" s="7">
        <f t="shared" si="35"/>
        <v>0</v>
      </c>
      <c r="CJ72" s="7">
        <f t="shared" si="35"/>
        <v>-750</v>
      </c>
      <c r="CK72" s="7">
        <f t="shared" si="35"/>
        <v>0</v>
      </c>
      <c r="CL72" s="7">
        <f t="shared" si="35"/>
        <v>0</v>
      </c>
      <c r="CM72" s="7">
        <f t="shared" si="35"/>
        <v>0</v>
      </c>
      <c r="CN72" s="7">
        <f t="shared" si="35"/>
        <v>0</v>
      </c>
      <c r="CO72" s="7">
        <f t="shared" si="35"/>
        <v>0</v>
      </c>
      <c r="CP72" s="7">
        <f t="shared" si="35"/>
        <v>0</v>
      </c>
      <c r="CQ72" s="7">
        <f t="shared" si="35"/>
        <v>0</v>
      </c>
      <c r="CR72" s="7">
        <f t="shared" si="35"/>
        <v>0</v>
      </c>
      <c r="CS72" s="7">
        <f t="shared" si="35"/>
        <v>0</v>
      </c>
      <c r="CT72" s="7">
        <f t="shared" si="35"/>
        <v>-750</v>
      </c>
      <c r="CU72" s="7">
        <f t="shared" si="35"/>
        <v>0</v>
      </c>
      <c r="CV72" s="7">
        <f t="shared" si="35"/>
        <v>0</v>
      </c>
      <c r="CW72" s="7">
        <f t="shared" si="35"/>
        <v>0</v>
      </c>
      <c r="CX72" s="7">
        <f t="shared" si="35"/>
        <v>0</v>
      </c>
      <c r="CY72" s="7">
        <f t="shared" si="35"/>
        <v>-750</v>
      </c>
    </row>
    <row r="73" spans="1:103" x14ac:dyDescent="0.25">
      <c r="A73" s="14" t="s">
        <v>25</v>
      </c>
      <c r="B73" s="7"/>
      <c r="C73" s="7">
        <f t="shared" si="20"/>
        <v>-21100</v>
      </c>
      <c r="D73" s="7">
        <f t="shared" ref="D73:AI73" si="36">(D65-D60)-(D50-D39)</f>
        <v>-15000</v>
      </c>
      <c r="E73" s="7">
        <f t="shared" si="36"/>
        <v>-400</v>
      </c>
      <c r="F73" s="7">
        <f t="shared" si="36"/>
        <v>-6900</v>
      </c>
      <c r="G73" s="7">
        <f t="shared" si="36"/>
        <v>600</v>
      </c>
      <c r="H73" s="7">
        <f t="shared" si="36"/>
        <v>600</v>
      </c>
      <c r="I73" s="7">
        <f t="shared" si="36"/>
        <v>100</v>
      </c>
      <c r="J73" s="7">
        <f t="shared" si="36"/>
        <v>600</v>
      </c>
      <c r="K73" s="7">
        <f t="shared" si="36"/>
        <v>600</v>
      </c>
      <c r="L73" s="7">
        <f t="shared" si="36"/>
        <v>600</v>
      </c>
      <c r="M73" s="7">
        <f t="shared" si="36"/>
        <v>600</v>
      </c>
      <c r="N73" s="7">
        <f t="shared" si="36"/>
        <v>-500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-500</v>
      </c>
      <c r="T73" s="7">
        <f t="shared" si="36"/>
        <v>0</v>
      </c>
      <c r="U73" s="7">
        <f t="shared" si="36"/>
        <v>0</v>
      </c>
      <c r="V73" s="7">
        <f t="shared" si="36"/>
        <v>0</v>
      </c>
      <c r="W73" s="7">
        <f t="shared" si="36"/>
        <v>0</v>
      </c>
      <c r="X73" s="7">
        <f t="shared" si="36"/>
        <v>-500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-500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-500</v>
      </c>
      <c r="AI73" s="7">
        <f t="shared" si="36"/>
        <v>0</v>
      </c>
      <c r="AJ73" s="7">
        <f t="shared" ref="AJ73:BO73" si="37">(AJ65-AJ60)-(AJ50-AJ39)</f>
        <v>0</v>
      </c>
      <c r="AK73" s="7">
        <f t="shared" si="37"/>
        <v>0</v>
      </c>
      <c r="AL73" s="7">
        <f t="shared" si="37"/>
        <v>0</v>
      </c>
      <c r="AM73" s="7">
        <f t="shared" si="37"/>
        <v>0</v>
      </c>
      <c r="AN73" s="7">
        <f t="shared" si="37"/>
        <v>0</v>
      </c>
      <c r="AO73" s="7">
        <f t="shared" si="37"/>
        <v>0</v>
      </c>
      <c r="AP73" s="7">
        <f t="shared" si="37"/>
        <v>0</v>
      </c>
      <c r="AQ73" s="7">
        <f t="shared" si="37"/>
        <v>0</v>
      </c>
      <c r="AR73" s="7">
        <f t="shared" si="37"/>
        <v>0</v>
      </c>
      <c r="AS73" s="7">
        <f t="shared" si="37"/>
        <v>0</v>
      </c>
      <c r="AT73" s="7">
        <f t="shared" si="37"/>
        <v>0</v>
      </c>
      <c r="AU73" s="7">
        <f t="shared" si="37"/>
        <v>0</v>
      </c>
      <c r="AV73" s="7">
        <f t="shared" si="37"/>
        <v>0</v>
      </c>
      <c r="AW73" s="7">
        <f t="shared" si="37"/>
        <v>0</v>
      </c>
      <c r="AX73" s="7">
        <f t="shared" si="37"/>
        <v>0</v>
      </c>
      <c r="AY73" s="7">
        <f t="shared" si="37"/>
        <v>0</v>
      </c>
      <c r="AZ73" s="7">
        <f t="shared" si="37"/>
        <v>0</v>
      </c>
      <c r="BA73" s="7">
        <f t="shared" si="37"/>
        <v>0</v>
      </c>
      <c r="BB73" s="7">
        <f t="shared" si="37"/>
        <v>0</v>
      </c>
      <c r="BC73" s="7">
        <f t="shared" si="37"/>
        <v>0</v>
      </c>
      <c r="BD73" s="7">
        <f t="shared" si="37"/>
        <v>0</v>
      </c>
      <c r="BE73" s="7">
        <f t="shared" si="37"/>
        <v>0</v>
      </c>
      <c r="BF73" s="7">
        <f t="shared" si="37"/>
        <v>0</v>
      </c>
      <c r="BG73" s="7">
        <f t="shared" si="37"/>
        <v>0</v>
      </c>
      <c r="BH73" s="7">
        <f t="shared" si="37"/>
        <v>0</v>
      </c>
      <c r="BI73" s="7">
        <f t="shared" si="37"/>
        <v>0</v>
      </c>
      <c r="BJ73" s="7">
        <f t="shared" si="37"/>
        <v>0</v>
      </c>
      <c r="BK73" s="7">
        <f t="shared" si="37"/>
        <v>0</v>
      </c>
      <c r="BL73" s="7">
        <f t="shared" si="37"/>
        <v>0</v>
      </c>
      <c r="BM73" s="7">
        <f t="shared" si="37"/>
        <v>0</v>
      </c>
      <c r="BN73" s="7">
        <f t="shared" si="37"/>
        <v>0</v>
      </c>
      <c r="BO73" s="7">
        <f t="shared" si="37"/>
        <v>0</v>
      </c>
      <c r="BP73" s="7">
        <f t="shared" ref="BP73:CY73" si="38">(BP65-BP60)-(BP50-BP39)</f>
        <v>0</v>
      </c>
      <c r="BQ73" s="7">
        <f t="shared" si="38"/>
        <v>0</v>
      </c>
      <c r="BR73" s="7">
        <f t="shared" si="38"/>
        <v>0</v>
      </c>
      <c r="BS73" s="7">
        <f t="shared" si="38"/>
        <v>0</v>
      </c>
      <c r="BT73" s="7">
        <f t="shared" si="38"/>
        <v>0</v>
      </c>
      <c r="BU73" s="7">
        <f t="shared" si="38"/>
        <v>0</v>
      </c>
      <c r="BV73" s="7">
        <f t="shared" si="38"/>
        <v>0</v>
      </c>
      <c r="BW73" s="7">
        <f t="shared" si="38"/>
        <v>0</v>
      </c>
      <c r="BX73" s="7">
        <f t="shared" si="38"/>
        <v>0</v>
      </c>
      <c r="BY73" s="7">
        <f t="shared" si="38"/>
        <v>0</v>
      </c>
      <c r="BZ73" s="7">
        <f t="shared" si="38"/>
        <v>0</v>
      </c>
      <c r="CA73" s="7">
        <f t="shared" si="38"/>
        <v>0</v>
      </c>
      <c r="CB73" s="7">
        <f t="shared" si="38"/>
        <v>0</v>
      </c>
      <c r="CC73" s="7">
        <f t="shared" si="38"/>
        <v>0</v>
      </c>
      <c r="CD73" s="7">
        <f t="shared" si="38"/>
        <v>0</v>
      </c>
      <c r="CE73" s="7">
        <f t="shared" si="38"/>
        <v>0</v>
      </c>
      <c r="CF73" s="7">
        <f t="shared" si="38"/>
        <v>0</v>
      </c>
      <c r="CG73" s="7">
        <f t="shared" si="38"/>
        <v>0</v>
      </c>
      <c r="CH73" s="7">
        <f t="shared" si="38"/>
        <v>0</v>
      </c>
      <c r="CI73" s="7">
        <f t="shared" si="38"/>
        <v>0</v>
      </c>
      <c r="CJ73" s="7">
        <f t="shared" si="38"/>
        <v>0</v>
      </c>
      <c r="CK73" s="7">
        <f t="shared" si="38"/>
        <v>0</v>
      </c>
      <c r="CL73" s="7">
        <f t="shared" si="38"/>
        <v>0</v>
      </c>
      <c r="CM73" s="7">
        <f t="shared" si="38"/>
        <v>0</v>
      </c>
      <c r="CN73" s="7">
        <f t="shared" si="38"/>
        <v>0</v>
      </c>
      <c r="CO73" s="7">
        <f t="shared" si="38"/>
        <v>0</v>
      </c>
      <c r="CP73" s="7">
        <f t="shared" si="38"/>
        <v>0</v>
      </c>
      <c r="CQ73" s="7">
        <f t="shared" si="38"/>
        <v>0</v>
      </c>
      <c r="CR73" s="7">
        <f t="shared" si="38"/>
        <v>0</v>
      </c>
      <c r="CS73" s="7">
        <f t="shared" si="38"/>
        <v>0</v>
      </c>
      <c r="CT73" s="7">
        <f t="shared" si="38"/>
        <v>0</v>
      </c>
      <c r="CU73" s="7">
        <f t="shared" si="38"/>
        <v>0</v>
      </c>
      <c r="CV73" s="7">
        <f t="shared" si="38"/>
        <v>0</v>
      </c>
      <c r="CW73" s="7">
        <f t="shared" si="38"/>
        <v>0</v>
      </c>
      <c r="CX73" s="7">
        <f t="shared" si="38"/>
        <v>0</v>
      </c>
      <c r="CY73" s="7">
        <f t="shared" si="38"/>
        <v>0</v>
      </c>
    </row>
    <row r="75" spans="1:103" x14ac:dyDescent="0.25">
      <c r="A75" s="5" t="s">
        <v>26</v>
      </c>
    </row>
    <row r="76" spans="1:103" s="6" customFormat="1" x14ac:dyDescent="0.25">
      <c r="A76" s="14" t="s">
        <v>27</v>
      </c>
      <c r="B76" s="7"/>
      <c r="C76" s="7">
        <f t="shared" ref="C76:C81" si="39">SUM(D76:CY76)</f>
        <v>128425.14329247242</v>
      </c>
      <c r="D76" s="7">
        <f t="shared" ref="D76:AI76" si="40">D50/((1+$M$6)^D14)</f>
        <v>115745</v>
      </c>
      <c r="E76" s="7">
        <f t="shared" si="40"/>
        <v>1320.3883495145631</v>
      </c>
      <c r="F76" s="7">
        <f t="shared" si="40"/>
        <v>7069.4693185031583</v>
      </c>
      <c r="G76" s="7">
        <f t="shared" si="40"/>
        <v>0</v>
      </c>
      <c r="H76" s="7">
        <f t="shared" si="40"/>
        <v>0</v>
      </c>
      <c r="I76" s="7">
        <f t="shared" si="40"/>
        <v>1073.9479365582843</v>
      </c>
      <c r="J76" s="7">
        <f t="shared" si="40"/>
        <v>0</v>
      </c>
      <c r="K76" s="7">
        <f t="shared" si="40"/>
        <v>0</v>
      </c>
      <c r="L76" s="7">
        <f t="shared" si="40"/>
        <v>0</v>
      </c>
      <c r="M76" s="7">
        <f t="shared" si="40"/>
        <v>0</v>
      </c>
      <c r="N76" s="7">
        <f t="shared" si="40"/>
        <v>372.0469574483626</v>
      </c>
      <c r="O76" s="7">
        <f t="shared" si="40"/>
        <v>0</v>
      </c>
      <c r="P76" s="7">
        <f t="shared" si="40"/>
        <v>0</v>
      </c>
      <c r="Q76" s="7">
        <f t="shared" si="40"/>
        <v>0</v>
      </c>
      <c r="R76" s="7">
        <f t="shared" si="40"/>
        <v>0</v>
      </c>
      <c r="S76" s="7">
        <f t="shared" si="40"/>
        <v>799.11812450891352</v>
      </c>
      <c r="T76" s="7">
        <f t="shared" si="40"/>
        <v>0</v>
      </c>
      <c r="U76" s="7">
        <f t="shared" si="40"/>
        <v>0</v>
      </c>
      <c r="V76" s="7">
        <f t="shared" si="40"/>
        <v>0</v>
      </c>
      <c r="W76" s="7">
        <f t="shared" si="40"/>
        <v>0</v>
      </c>
      <c r="X76" s="7">
        <f t="shared" si="40"/>
        <v>276.83787709316749</v>
      </c>
      <c r="Y76" s="7">
        <f t="shared" si="40"/>
        <v>0</v>
      </c>
      <c r="Z76" s="7">
        <f t="shared" si="40"/>
        <v>0</v>
      </c>
      <c r="AA76" s="7">
        <f t="shared" si="40"/>
        <v>0</v>
      </c>
      <c r="AB76" s="7">
        <f t="shared" si="40"/>
        <v>0</v>
      </c>
      <c r="AC76" s="7">
        <f t="shared" si="40"/>
        <v>594.61893373076623</v>
      </c>
      <c r="AD76" s="7">
        <f t="shared" si="40"/>
        <v>0</v>
      </c>
      <c r="AE76" s="7">
        <f t="shared" si="40"/>
        <v>0</v>
      </c>
      <c r="AF76" s="7">
        <f t="shared" si="40"/>
        <v>0</v>
      </c>
      <c r="AG76" s="7">
        <f t="shared" si="40"/>
        <v>0</v>
      </c>
      <c r="AH76" s="7">
        <f t="shared" si="40"/>
        <v>205.99337975795345</v>
      </c>
      <c r="AI76" s="7">
        <f t="shared" si="40"/>
        <v>0</v>
      </c>
      <c r="AJ76" s="7">
        <f t="shared" ref="AJ76:BO76" si="41">AJ50/((1+$M$6)^AJ14)</f>
        <v>0</v>
      </c>
      <c r="AK76" s="7">
        <f t="shared" si="41"/>
        <v>0</v>
      </c>
      <c r="AL76" s="7">
        <f t="shared" si="41"/>
        <v>0</v>
      </c>
      <c r="AM76" s="7">
        <f t="shared" si="41"/>
        <v>264.76063136724861</v>
      </c>
      <c r="AN76" s="7">
        <f t="shared" si="41"/>
        <v>0</v>
      </c>
      <c r="AO76" s="7">
        <f t="shared" si="41"/>
        <v>0</v>
      </c>
      <c r="AP76" s="7">
        <f t="shared" si="41"/>
        <v>0</v>
      </c>
      <c r="AQ76" s="7">
        <f t="shared" si="41"/>
        <v>0</v>
      </c>
      <c r="AR76" s="7">
        <f t="shared" si="41"/>
        <v>0</v>
      </c>
      <c r="AS76" s="7">
        <f t="shared" si="41"/>
        <v>0</v>
      </c>
      <c r="AT76" s="7">
        <f t="shared" si="41"/>
        <v>0</v>
      </c>
      <c r="AU76" s="7">
        <f t="shared" si="41"/>
        <v>0</v>
      </c>
      <c r="AV76" s="7">
        <f t="shared" si="41"/>
        <v>204.27883685810966</v>
      </c>
      <c r="AW76" s="7">
        <f t="shared" si="41"/>
        <v>0</v>
      </c>
      <c r="AX76" s="7">
        <f t="shared" si="41"/>
        <v>0</v>
      </c>
      <c r="AY76" s="7">
        <f t="shared" si="41"/>
        <v>0</v>
      </c>
      <c r="AZ76" s="7">
        <f t="shared" si="41"/>
        <v>0</v>
      </c>
      <c r="BA76" s="7">
        <f t="shared" si="41"/>
        <v>0</v>
      </c>
      <c r="BB76" s="7">
        <f t="shared" si="41"/>
        <v>0</v>
      </c>
      <c r="BC76" s="7">
        <f t="shared" si="41"/>
        <v>0</v>
      </c>
      <c r="BD76" s="7">
        <f t="shared" si="41"/>
        <v>0</v>
      </c>
      <c r="BE76" s="7">
        <f t="shared" si="41"/>
        <v>0</v>
      </c>
      <c r="BF76" s="7">
        <f t="shared" si="41"/>
        <v>152.00263944830027</v>
      </c>
      <c r="BG76" s="7">
        <f t="shared" si="41"/>
        <v>0</v>
      </c>
      <c r="BH76" s="7">
        <f t="shared" si="41"/>
        <v>0</v>
      </c>
      <c r="BI76" s="7">
        <f t="shared" si="41"/>
        <v>0</v>
      </c>
      <c r="BJ76" s="7">
        <f t="shared" si="41"/>
        <v>0</v>
      </c>
      <c r="BK76" s="7">
        <f t="shared" si="41"/>
        <v>0</v>
      </c>
      <c r="BL76" s="7">
        <f t="shared" si="41"/>
        <v>0</v>
      </c>
      <c r="BM76" s="7">
        <f t="shared" si="41"/>
        <v>0</v>
      </c>
      <c r="BN76" s="7">
        <f t="shared" si="41"/>
        <v>0</v>
      </c>
      <c r="BO76" s="7">
        <f t="shared" si="41"/>
        <v>0</v>
      </c>
      <c r="BP76" s="7">
        <f t="shared" ref="BP76:CY76" si="42">BP50/((1+$M$6)^BP14)</f>
        <v>113.10423906172116</v>
      </c>
      <c r="BQ76" s="7">
        <f t="shared" si="42"/>
        <v>0</v>
      </c>
      <c r="BR76" s="7">
        <f t="shared" si="42"/>
        <v>0</v>
      </c>
      <c r="BS76" s="7">
        <f t="shared" si="42"/>
        <v>0</v>
      </c>
      <c r="BT76" s="7">
        <f t="shared" si="42"/>
        <v>0</v>
      </c>
      <c r="BU76" s="7">
        <f t="shared" si="42"/>
        <v>0</v>
      </c>
      <c r="BV76" s="7">
        <f t="shared" si="42"/>
        <v>0</v>
      </c>
      <c r="BW76" s="7">
        <f t="shared" si="42"/>
        <v>0</v>
      </c>
      <c r="BX76" s="7">
        <f t="shared" si="42"/>
        <v>0</v>
      </c>
      <c r="BY76" s="7">
        <f t="shared" si="42"/>
        <v>0</v>
      </c>
      <c r="BZ76" s="7">
        <f t="shared" si="42"/>
        <v>84.160176034851204</v>
      </c>
      <c r="CA76" s="7">
        <f t="shared" si="42"/>
        <v>0</v>
      </c>
      <c r="CB76" s="7">
        <f t="shared" si="42"/>
        <v>0</v>
      </c>
      <c r="CC76" s="7">
        <f t="shared" si="42"/>
        <v>0</v>
      </c>
      <c r="CD76" s="7">
        <f t="shared" si="42"/>
        <v>0</v>
      </c>
      <c r="CE76" s="7">
        <f t="shared" si="42"/>
        <v>0</v>
      </c>
      <c r="CF76" s="7">
        <f t="shared" si="42"/>
        <v>0</v>
      </c>
      <c r="CG76" s="7">
        <f t="shared" si="42"/>
        <v>0</v>
      </c>
      <c r="CH76" s="7">
        <f t="shared" si="42"/>
        <v>0</v>
      </c>
      <c r="CI76" s="7">
        <f t="shared" si="42"/>
        <v>0</v>
      </c>
      <c r="CJ76" s="7">
        <f t="shared" si="42"/>
        <v>62.623074864169986</v>
      </c>
      <c r="CK76" s="7">
        <f t="shared" si="42"/>
        <v>0</v>
      </c>
      <c r="CL76" s="7">
        <f t="shared" si="42"/>
        <v>0</v>
      </c>
      <c r="CM76" s="7">
        <f t="shared" si="42"/>
        <v>0</v>
      </c>
      <c r="CN76" s="7">
        <f t="shared" si="42"/>
        <v>0</v>
      </c>
      <c r="CO76" s="7">
        <f t="shared" si="42"/>
        <v>0</v>
      </c>
      <c r="CP76" s="7">
        <f t="shared" si="42"/>
        <v>0</v>
      </c>
      <c r="CQ76" s="7">
        <f t="shared" si="42"/>
        <v>0</v>
      </c>
      <c r="CR76" s="7">
        <f t="shared" si="42"/>
        <v>0</v>
      </c>
      <c r="CS76" s="7">
        <f t="shared" si="42"/>
        <v>0</v>
      </c>
      <c r="CT76" s="7">
        <f t="shared" si="42"/>
        <v>46.597448938550954</v>
      </c>
      <c r="CU76" s="7">
        <f t="shared" si="42"/>
        <v>0</v>
      </c>
      <c r="CV76" s="7">
        <f t="shared" si="42"/>
        <v>0</v>
      </c>
      <c r="CW76" s="7">
        <f t="shared" si="42"/>
        <v>0</v>
      </c>
      <c r="CX76" s="7">
        <f t="shared" si="42"/>
        <v>0</v>
      </c>
      <c r="CY76" s="7">
        <f t="shared" si="42"/>
        <v>40.195368784286593</v>
      </c>
    </row>
    <row r="77" spans="1:103" s="6" customFormat="1" x14ac:dyDescent="0.25">
      <c r="A77" s="14" t="s">
        <v>28</v>
      </c>
      <c r="B77" s="7"/>
      <c r="C77" s="7">
        <f t="shared" si="39"/>
        <v>124886.25946973168</v>
      </c>
      <c r="D77" s="7">
        <f t="shared" ref="D77:AI77" si="43">(D50-D39)/((1+$M$6)^D14)</f>
        <v>115000</v>
      </c>
      <c r="E77" s="7">
        <f t="shared" si="43"/>
        <v>970.87378640776694</v>
      </c>
      <c r="F77" s="7">
        <f t="shared" si="43"/>
        <v>7069.4693185031583</v>
      </c>
      <c r="G77" s="7">
        <f t="shared" si="43"/>
        <v>0</v>
      </c>
      <c r="H77" s="7">
        <f t="shared" si="43"/>
        <v>0</v>
      </c>
      <c r="I77" s="7">
        <f t="shared" si="43"/>
        <v>431.30439219208205</v>
      </c>
      <c r="J77" s="7">
        <f t="shared" si="43"/>
        <v>0</v>
      </c>
      <c r="K77" s="7">
        <f t="shared" si="43"/>
        <v>0</v>
      </c>
      <c r="L77" s="7">
        <f t="shared" si="43"/>
        <v>0</v>
      </c>
      <c r="M77" s="7">
        <f t="shared" si="43"/>
        <v>0</v>
      </c>
      <c r="N77" s="7">
        <f t="shared" si="43"/>
        <v>372.0469574483626</v>
      </c>
      <c r="O77" s="7">
        <f t="shared" si="43"/>
        <v>0</v>
      </c>
      <c r="P77" s="7">
        <f t="shared" si="43"/>
        <v>0</v>
      </c>
      <c r="Q77" s="7">
        <f t="shared" si="43"/>
        <v>0</v>
      </c>
      <c r="R77" s="7">
        <f t="shared" si="43"/>
        <v>0</v>
      </c>
      <c r="S77" s="7">
        <f t="shared" si="43"/>
        <v>320.93097369835886</v>
      </c>
      <c r="T77" s="7">
        <f t="shared" si="43"/>
        <v>0</v>
      </c>
      <c r="U77" s="7">
        <f t="shared" si="43"/>
        <v>0</v>
      </c>
      <c r="V77" s="7">
        <f t="shared" si="43"/>
        <v>0</v>
      </c>
      <c r="W77" s="7">
        <f t="shared" si="43"/>
        <v>0</v>
      </c>
      <c r="X77" s="7">
        <f t="shared" si="43"/>
        <v>276.83787709316749</v>
      </c>
      <c r="Y77" s="7">
        <f t="shared" si="43"/>
        <v>0</v>
      </c>
      <c r="Z77" s="7">
        <f t="shared" si="43"/>
        <v>0</v>
      </c>
      <c r="AA77" s="7">
        <f t="shared" si="43"/>
        <v>0</v>
      </c>
      <c r="AB77" s="7">
        <f t="shared" si="43"/>
        <v>0</v>
      </c>
      <c r="AC77" s="7">
        <f t="shared" si="43"/>
        <v>238.80278463082982</v>
      </c>
      <c r="AD77" s="7">
        <f t="shared" si="43"/>
        <v>0</v>
      </c>
      <c r="AE77" s="7">
        <f t="shared" si="43"/>
        <v>0</v>
      </c>
      <c r="AF77" s="7">
        <f t="shared" si="43"/>
        <v>0</v>
      </c>
      <c r="AG77" s="7">
        <f t="shared" si="43"/>
        <v>0</v>
      </c>
      <c r="AH77" s="7">
        <f t="shared" si="43"/>
        <v>205.99337975795345</v>
      </c>
      <c r="AI77" s="7">
        <f t="shared" si="43"/>
        <v>0</v>
      </c>
      <c r="AJ77" s="7">
        <f t="shared" ref="AJ77:BO77" si="44">(AJ50-AJ39)/((1+$M$6)^AJ14)</f>
        <v>0</v>
      </c>
      <c r="AK77" s="7">
        <f t="shared" si="44"/>
        <v>0</v>
      </c>
      <c r="AL77" s="7">
        <f t="shared" si="44"/>
        <v>0</v>
      </c>
      <c r="AM77" s="7">
        <f t="shared" si="44"/>
        <v>0</v>
      </c>
      <c r="AN77" s="7">
        <f t="shared" si="44"/>
        <v>0</v>
      </c>
      <c r="AO77" s="7">
        <f t="shared" si="44"/>
        <v>0</v>
      </c>
      <c r="AP77" s="7">
        <f t="shared" si="44"/>
        <v>0</v>
      </c>
      <c r="AQ77" s="7">
        <f t="shared" si="44"/>
        <v>0</v>
      </c>
      <c r="AR77" s="7">
        <f t="shared" si="44"/>
        <v>0</v>
      </c>
      <c r="AS77" s="7">
        <f t="shared" si="44"/>
        <v>0</v>
      </c>
      <c r="AT77" s="7">
        <f t="shared" si="44"/>
        <v>0</v>
      </c>
      <c r="AU77" s="7">
        <f t="shared" si="44"/>
        <v>0</v>
      </c>
      <c r="AV77" s="7">
        <f t="shared" si="44"/>
        <v>0</v>
      </c>
      <c r="AW77" s="7">
        <f t="shared" si="44"/>
        <v>0</v>
      </c>
      <c r="AX77" s="7">
        <f t="shared" si="44"/>
        <v>0</v>
      </c>
      <c r="AY77" s="7">
        <f t="shared" si="44"/>
        <v>0</v>
      </c>
      <c r="AZ77" s="7">
        <f t="shared" si="44"/>
        <v>0</v>
      </c>
      <c r="BA77" s="7">
        <f t="shared" si="44"/>
        <v>0</v>
      </c>
      <c r="BB77" s="7">
        <f t="shared" si="44"/>
        <v>0</v>
      </c>
      <c r="BC77" s="7">
        <f t="shared" si="44"/>
        <v>0</v>
      </c>
      <c r="BD77" s="7">
        <f t="shared" si="44"/>
        <v>0</v>
      </c>
      <c r="BE77" s="7">
        <f t="shared" si="44"/>
        <v>0</v>
      </c>
      <c r="BF77" s="7">
        <f t="shared" si="44"/>
        <v>0</v>
      </c>
      <c r="BG77" s="7">
        <f t="shared" si="44"/>
        <v>0</v>
      </c>
      <c r="BH77" s="7">
        <f t="shared" si="44"/>
        <v>0</v>
      </c>
      <c r="BI77" s="7">
        <f t="shared" si="44"/>
        <v>0</v>
      </c>
      <c r="BJ77" s="7">
        <f t="shared" si="44"/>
        <v>0</v>
      </c>
      <c r="BK77" s="7">
        <f t="shared" si="44"/>
        <v>0</v>
      </c>
      <c r="BL77" s="7">
        <f t="shared" si="44"/>
        <v>0</v>
      </c>
      <c r="BM77" s="7">
        <f t="shared" si="44"/>
        <v>0</v>
      </c>
      <c r="BN77" s="7">
        <f t="shared" si="44"/>
        <v>0</v>
      </c>
      <c r="BO77" s="7">
        <f t="shared" si="44"/>
        <v>0</v>
      </c>
      <c r="BP77" s="7">
        <f t="shared" ref="BP77:CY77" si="45">(BP50-BP39)/((1+$M$6)^BP14)</f>
        <v>0</v>
      </c>
      <c r="BQ77" s="7">
        <f t="shared" si="45"/>
        <v>0</v>
      </c>
      <c r="BR77" s="7">
        <f t="shared" si="45"/>
        <v>0</v>
      </c>
      <c r="BS77" s="7">
        <f t="shared" si="45"/>
        <v>0</v>
      </c>
      <c r="BT77" s="7">
        <f t="shared" si="45"/>
        <v>0</v>
      </c>
      <c r="BU77" s="7">
        <f t="shared" si="45"/>
        <v>0</v>
      </c>
      <c r="BV77" s="7">
        <f t="shared" si="45"/>
        <v>0</v>
      </c>
      <c r="BW77" s="7">
        <f t="shared" si="45"/>
        <v>0</v>
      </c>
      <c r="BX77" s="7">
        <f t="shared" si="45"/>
        <v>0</v>
      </c>
      <c r="BY77" s="7">
        <f t="shared" si="45"/>
        <v>0</v>
      </c>
      <c r="BZ77" s="7">
        <f t="shared" si="45"/>
        <v>0</v>
      </c>
      <c r="CA77" s="7">
        <f t="shared" si="45"/>
        <v>0</v>
      </c>
      <c r="CB77" s="7">
        <f t="shared" si="45"/>
        <v>0</v>
      </c>
      <c r="CC77" s="7">
        <f t="shared" si="45"/>
        <v>0</v>
      </c>
      <c r="CD77" s="7">
        <f t="shared" si="45"/>
        <v>0</v>
      </c>
      <c r="CE77" s="7">
        <f t="shared" si="45"/>
        <v>0</v>
      </c>
      <c r="CF77" s="7">
        <f t="shared" si="45"/>
        <v>0</v>
      </c>
      <c r="CG77" s="7">
        <f t="shared" si="45"/>
        <v>0</v>
      </c>
      <c r="CH77" s="7">
        <f t="shared" si="45"/>
        <v>0</v>
      </c>
      <c r="CI77" s="7">
        <f t="shared" si="45"/>
        <v>0</v>
      </c>
      <c r="CJ77" s="7">
        <f t="shared" si="45"/>
        <v>0</v>
      </c>
      <c r="CK77" s="7">
        <f t="shared" si="45"/>
        <v>0</v>
      </c>
      <c r="CL77" s="7">
        <f t="shared" si="45"/>
        <v>0</v>
      </c>
      <c r="CM77" s="7">
        <f t="shared" si="45"/>
        <v>0</v>
      </c>
      <c r="CN77" s="7">
        <f t="shared" si="45"/>
        <v>0</v>
      </c>
      <c r="CO77" s="7">
        <f t="shared" si="45"/>
        <v>0</v>
      </c>
      <c r="CP77" s="7">
        <f t="shared" si="45"/>
        <v>0</v>
      </c>
      <c r="CQ77" s="7">
        <f t="shared" si="45"/>
        <v>0</v>
      </c>
      <c r="CR77" s="7">
        <f t="shared" si="45"/>
        <v>0</v>
      </c>
      <c r="CS77" s="7">
        <f t="shared" si="45"/>
        <v>0</v>
      </c>
      <c r="CT77" s="7">
        <f t="shared" si="45"/>
        <v>0</v>
      </c>
      <c r="CU77" s="7">
        <f t="shared" si="45"/>
        <v>0</v>
      </c>
      <c r="CV77" s="7">
        <f t="shared" si="45"/>
        <v>0</v>
      </c>
      <c r="CW77" s="7">
        <f t="shared" si="45"/>
        <v>0</v>
      </c>
      <c r="CX77" s="7">
        <f t="shared" si="45"/>
        <v>0</v>
      </c>
      <c r="CY77" s="7">
        <f t="shared" si="45"/>
        <v>0</v>
      </c>
    </row>
    <row r="78" spans="1:103" x14ac:dyDescent="0.25">
      <c r="A78" s="14" t="s">
        <v>29</v>
      </c>
      <c r="B78" s="7"/>
      <c r="C78" s="7">
        <f t="shared" si="39"/>
        <v>139623.12166380711</v>
      </c>
      <c r="D78" s="7">
        <f t="shared" ref="D78:AI78" si="46">D65/((1+$M$6)^D14)</f>
        <v>100000</v>
      </c>
      <c r="E78" s="7">
        <f t="shared" si="46"/>
        <v>35533.980582524273</v>
      </c>
      <c r="F78" s="7">
        <f t="shared" si="46"/>
        <v>565.55754548025266</v>
      </c>
      <c r="G78" s="7">
        <f t="shared" si="46"/>
        <v>549.08499561189569</v>
      </c>
      <c r="H78" s="7">
        <f t="shared" si="46"/>
        <v>533.09222874941338</v>
      </c>
      <c r="I78" s="7">
        <f t="shared" si="46"/>
        <v>517.5652706304985</v>
      </c>
      <c r="J78" s="7">
        <f t="shared" si="46"/>
        <v>502.49055401019262</v>
      </c>
      <c r="K78" s="7">
        <f t="shared" si="46"/>
        <v>487.85490680601225</v>
      </c>
      <c r="L78" s="7">
        <f t="shared" si="46"/>
        <v>473.64554058836148</v>
      </c>
      <c r="M78" s="7">
        <f t="shared" si="46"/>
        <v>459.85003940617617</v>
      </c>
      <c r="N78" s="7">
        <f t="shared" si="46"/>
        <v>0</v>
      </c>
      <c r="O78" s="7">
        <f t="shared" si="46"/>
        <v>0</v>
      </c>
      <c r="P78" s="7">
        <f t="shared" si="46"/>
        <v>0</v>
      </c>
      <c r="Q78" s="7">
        <f t="shared" si="46"/>
        <v>0</v>
      </c>
      <c r="R78" s="7">
        <f t="shared" si="46"/>
        <v>0</v>
      </c>
      <c r="S78" s="7">
        <f t="shared" si="46"/>
        <v>0</v>
      </c>
      <c r="T78" s="7">
        <f t="shared" si="46"/>
        <v>0</v>
      </c>
      <c r="U78" s="7">
        <f t="shared" si="46"/>
        <v>0</v>
      </c>
      <c r="V78" s="7">
        <f t="shared" si="46"/>
        <v>0</v>
      </c>
      <c r="W78" s="7">
        <f t="shared" si="46"/>
        <v>0</v>
      </c>
      <c r="X78" s="7">
        <f t="shared" si="46"/>
        <v>0</v>
      </c>
      <c r="Y78" s="7">
        <f t="shared" si="46"/>
        <v>0</v>
      </c>
      <c r="Z78" s="7">
        <f t="shared" si="46"/>
        <v>0</v>
      </c>
      <c r="AA78" s="7">
        <f t="shared" si="46"/>
        <v>0</v>
      </c>
      <c r="AB78" s="7">
        <f t="shared" si="46"/>
        <v>0</v>
      </c>
      <c r="AC78" s="7">
        <f t="shared" si="46"/>
        <v>0</v>
      </c>
      <c r="AD78" s="7">
        <f t="shared" si="46"/>
        <v>0</v>
      </c>
      <c r="AE78" s="7">
        <f t="shared" si="46"/>
        <v>0</v>
      </c>
      <c r="AF78" s="7">
        <f t="shared" si="46"/>
        <v>0</v>
      </c>
      <c r="AG78" s="7">
        <f t="shared" si="46"/>
        <v>0</v>
      </c>
      <c r="AH78" s="7">
        <f t="shared" si="46"/>
        <v>0</v>
      </c>
      <c r="AI78" s="7">
        <f t="shared" si="46"/>
        <v>0</v>
      </c>
      <c r="AJ78" s="7">
        <f t="shared" ref="AJ78:BO78" si="47">AJ65/((1+$M$6)^AJ14)</f>
        <v>0</v>
      </c>
      <c r="AK78" s="7">
        <f t="shared" si="47"/>
        <v>0</v>
      </c>
      <c r="AL78" s="7">
        <f t="shared" si="47"/>
        <v>0</v>
      </c>
      <c r="AM78" s="7">
        <f t="shared" si="47"/>
        <v>0</v>
      </c>
      <c r="AN78" s="7">
        <f t="shared" si="47"/>
        <v>0</v>
      </c>
      <c r="AO78" s="7">
        <f t="shared" si="47"/>
        <v>0</v>
      </c>
      <c r="AP78" s="7">
        <f t="shared" si="47"/>
        <v>0</v>
      </c>
      <c r="AQ78" s="7">
        <f t="shared" si="47"/>
        <v>0</v>
      </c>
      <c r="AR78" s="7">
        <f t="shared" si="47"/>
        <v>0</v>
      </c>
      <c r="AS78" s="7">
        <f t="shared" si="47"/>
        <v>0</v>
      </c>
      <c r="AT78" s="7">
        <f t="shared" si="47"/>
        <v>0</v>
      </c>
      <c r="AU78" s="7">
        <f t="shared" si="47"/>
        <v>0</v>
      </c>
      <c r="AV78" s="7">
        <f t="shared" si="47"/>
        <v>0</v>
      </c>
      <c r="AW78" s="7">
        <f t="shared" si="47"/>
        <v>0</v>
      </c>
      <c r="AX78" s="7">
        <f t="shared" si="47"/>
        <v>0</v>
      </c>
      <c r="AY78" s="7">
        <f t="shared" si="47"/>
        <v>0</v>
      </c>
      <c r="AZ78" s="7">
        <f t="shared" si="47"/>
        <v>0</v>
      </c>
      <c r="BA78" s="7">
        <f t="shared" si="47"/>
        <v>0</v>
      </c>
      <c r="BB78" s="7">
        <f t="shared" si="47"/>
        <v>0</v>
      </c>
      <c r="BC78" s="7">
        <f t="shared" si="47"/>
        <v>0</v>
      </c>
      <c r="BD78" s="7">
        <f t="shared" si="47"/>
        <v>0</v>
      </c>
      <c r="BE78" s="7">
        <f t="shared" si="47"/>
        <v>0</v>
      </c>
      <c r="BF78" s="7">
        <f t="shared" si="47"/>
        <v>0</v>
      </c>
      <c r="BG78" s="7">
        <f t="shared" si="47"/>
        <v>0</v>
      </c>
      <c r="BH78" s="7">
        <f t="shared" si="47"/>
        <v>0</v>
      </c>
      <c r="BI78" s="7">
        <f t="shared" si="47"/>
        <v>0</v>
      </c>
      <c r="BJ78" s="7">
        <f t="shared" si="47"/>
        <v>0</v>
      </c>
      <c r="BK78" s="7">
        <f t="shared" si="47"/>
        <v>0</v>
      </c>
      <c r="BL78" s="7">
        <f t="shared" si="47"/>
        <v>0</v>
      </c>
      <c r="BM78" s="7">
        <f t="shared" si="47"/>
        <v>0</v>
      </c>
      <c r="BN78" s="7">
        <f t="shared" si="47"/>
        <v>0</v>
      </c>
      <c r="BO78" s="7">
        <f t="shared" si="47"/>
        <v>0</v>
      </c>
      <c r="BP78" s="7">
        <f t="shared" ref="BP78:CY78" si="48">BP65/((1+$M$6)^BP14)</f>
        <v>0</v>
      </c>
      <c r="BQ78" s="7">
        <f t="shared" si="48"/>
        <v>0</v>
      </c>
      <c r="BR78" s="7">
        <f t="shared" si="48"/>
        <v>0</v>
      </c>
      <c r="BS78" s="7">
        <f t="shared" si="48"/>
        <v>0</v>
      </c>
      <c r="BT78" s="7">
        <f t="shared" si="48"/>
        <v>0</v>
      </c>
      <c r="BU78" s="7">
        <f t="shared" si="48"/>
        <v>0</v>
      </c>
      <c r="BV78" s="7">
        <f t="shared" si="48"/>
        <v>0</v>
      </c>
      <c r="BW78" s="7">
        <f t="shared" si="48"/>
        <v>0</v>
      </c>
      <c r="BX78" s="7">
        <f t="shared" si="48"/>
        <v>0</v>
      </c>
      <c r="BY78" s="7">
        <f t="shared" si="48"/>
        <v>0</v>
      </c>
      <c r="BZ78" s="7">
        <f t="shared" si="48"/>
        <v>0</v>
      </c>
      <c r="CA78" s="7">
        <f t="shared" si="48"/>
        <v>0</v>
      </c>
      <c r="CB78" s="7">
        <f t="shared" si="48"/>
        <v>0</v>
      </c>
      <c r="CC78" s="7">
        <f t="shared" si="48"/>
        <v>0</v>
      </c>
      <c r="CD78" s="7">
        <f t="shared" si="48"/>
        <v>0</v>
      </c>
      <c r="CE78" s="7">
        <f t="shared" si="48"/>
        <v>0</v>
      </c>
      <c r="CF78" s="7">
        <f t="shared" si="48"/>
        <v>0</v>
      </c>
      <c r="CG78" s="7">
        <f t="shared" si="48"/>
        <v>0</v>
      </c>
      <c r="CH78" s="7">
        <f t="shared" si="48"/>
        <v>0</v>
      </c>
      <c r="CI78" s="7">
        <f t="shared" si="48"/>
        <v>0</v>
      </c>
      <c r="CJ78" s="7">
        <f t="shared" si="48"/>
        <v>0</v>
      </c>
      <c r="CK78" s="7">
        <f t="shared" si="48"/>
        <v>0</v>
      </c>
      <c r="CL78" s="7">
        <f t="shared" si="48"/>
        <v>0</v>
      </c>
      <c r="CM78" s="7">
        <f t="shared" si="48"/>
        <v>0</v>
      </c>
      <c r="CN78" s="7">
        <f t="shared" si="48"/>
        <v>0</v>
      </c>
      <c r="CO78" s="7">
        <f t="shared" si="48"/>
        <v>0</v>
      </c>
      <c r="CP78" s="7">
        <f t="shared" si="48"/>
        <v>0</v>
      </c>
      <c r="CQ78" s="7">
        <f t="shared" si="48"/>
        <v>0</v>
      </c>
      <c r="CR78" s="7">
        <f t="shared" si="48"/>
        <v>0</v>
      </c>
      <c r="CS78" s="7">
        <f t="shared" si="48"/>
        <v>0</v>
      </c>
      <c r="CT78" s="7">
        <f t="shared" si="48"/>
        <v>0</v>
      </c>
      <c r="CU78" s="7">
        <f t="shared" si="48"/>
        <v>0</v>
      </c>
      <c r="CV78" s="7">
        <f t="shared" si="48"/>
        <v>0</v>
      </c>
      <c r="CW78" s="7">
        <f t="shared" si="48"/>
        <v>0</v>
      </c>
      <c r="CX78" s="7">
        <f t="shared" si="48"/>
        <v>0</v>
      </c>
      <c r="CY78" s="7">
        <f t="shared" si="48"/>
        <v>0</v>
      </c>
    </row>
    <row r="79" spans="1:103" x14ac:dyDescent="0.25">
      <c r="A79" s="14" t="s">
        <v>30</v>
      </c>
      <c r="B79" s="7"/>
      <c r="C79" s="7">
        <f t="shared" si="39"/>
        <v>104671.66535312744</v>
      </c>
      <c r="D79" s="7">
        <f t="shared" ref="D79:AI79" si="49">(D65-D60)/((1+$M$6)^D14)</f>
        <v>100000</v>
      </c>
      <c r="E79" s="7">
        <f t="shared" si="49"/>
        <v>582.52427184466023</v>
      </c>
      <c r="F79" s="7">
        <f t="shared" si="49"/>
        <v>565.55754548025266</v>
      </c>
      <c r="G79" s="7">
        <f t="shared" si="49"/>
        <v>549.08499561189569</v>
      </c>
      <c r="H79" s="7">
        <f t="shared" si="49"/>
        <v>533.09222874941338</v>
      </c>
      <c r="I79" s="7">
        <f t="shared" si="49"/>
        <v>517.5652706304985</v>
      </c>
      <c r="J79" s="7">
        <f t="shared" si="49"/>
        <v>502.49055401019262</v>
      </c>
      <c r="K79" s="7">
        <f t="shared" si="49"/>
        <v>487.85490680601225</v>
      </c>
      <c r="L79" s="7">
        <f t="shared" si="49"/>
        <v>473.64554058836148</v>
      </c>
      <c r="M79" s="7">
        <f t="shared" si="49"/>
        <v>459.85003940617617</v>
      </c>
      <c r="N79" s="7">
        <f t="shared" si="49"/>
        <v>0</v>
      </c>
      <c r="O79" s="7">
        <f t="shared" si="49"/>
        <v>0</v>
      </c>
      <c r="P79" s="7">
        <f t="shared" si="49"/>
        <v>0</v>
      </c>
      <c r="Q79" s="7">
        <f t="shared" si="49"/>
        <v>0</v>
      </c>
      <c r="R79" s="7">
        <f t="shared" si="49"/>
        <v>0</v>
      </c>
      <c r="S79" s="7">
        <f t="shared" si="49"/>
        <v>0</v>
      </c>
      <c r="T79" s="7">
        <f t="shared" si="49"/>
        <v>0</v>
      </c>
      <c r="U79" s="7">
        <f t="shared" si="49"/>
        <v>0</v>
      </c>
      <c r="V79" s="7">
        <f t="shared" si="49"/>
        <v>0</v>
      </c>
      <c r="W79" s="7">
        <f t="shared" si="49"/>
        <v>0</v>
      </c>
      <c r="X79" s="7">
        <f t="shared" si="49"/>
        <v>0</v>
      </c>
      <c r="Y79" s="7">
        <f t="shared" si="49"/>
        <v>0</v>
      </c>
      <c r="Z79" s="7">
        <f t="shared" si="49"/>
        <v>0</v>
      </c>
      <c r="AA79" s="7">
        <f t="shared" si="49"/>
        <v>0</v>
      </c>
      <c r="AB79" s="7">
        <f t="shared" si="49"/>
        <v>0</v>
      </c>
      <c r="AC79" s="7">
        <f t="shared" si="49"/>
        <v>0</v>
      </c>
      <c r="AD79" s="7">
        <f t="shared" si="49"/>
        <v>0</v>
      </c>
      <c r="AE79" s="7">
        <f t="shared" si="49"/>
        <v>0</v>
      </c>
      <c r="AF79" s="7">
        <f t="shared" si="49"/>
        <v>0</v>
      </c>
      <c r="AG79" s="7">
        <f t="shared" si="49"/>
        <v>0</v>
      </c>
      <c r="AH79" s="7">
        <f t="shared" si="49"/>
        <v>0</v>
      </c>
      <c r="AI79" s="7">
        <f t="shared" si="49"/>
        <v>0</v>
      </c>
      <c r="AJ79" s="7">
        <f t="shared" ref="AJ79:BO79" si="50">(AJ65-AJ60)/((1+$M$6)^AJ14)</f>
        <v>0</v>
      </c>
      <c r="AK79" s="7">
        <f t="shared" si="50"/>
        <v>0</v>
      </c>
      <c r="AL79" s="7">
        <f t="shared" si="50"/>
        <v>0</v>
      </c>
      <c r="AM79" s="7">
        <f t="shared" si="50"/>
        <v>0</v>
      </c>
      <c r="AN79" s="7">
        <f t="shared" si="50"/>
        <v>0</v>
      </c>
      <c r="AO79" s="7">
        <f t="shared" si="50"/>
        <v>0</v>
      </c>
      <c r="AP79" s="7">
        <f t="shared" si="50"/>
        <v>0</v>
      </c>
      <c r="AQ79" s="7">
        <f t="shared" si="50"/>
        <v>0</v>
      </c>
      <c r="AR79" s="7">
        <f t="shared" si="50"/>
        <v>0</v>
      </c>
      <c r="AS79" s="7">
        <f t="shared" si="50"/>
        <v>0</v>
      </c>
      <c r="AT79" s="7">
        <f t="shared" si="50"/>
        <v>0</v>
      </c>
      <c r="AU79" s="7">
        <f t="shared" si="50"/>
        <v>0</v>
      </c>
      <c r="AV79" s="7">
        <f t="shared" si="50"/>
        <v>0</v>
      </c>
      <c r="AW79" s="7">
        <f t="shared" si="50"/>
        <v>0</v>
      </c>
      <c r="AX79" s="7">
        <f t="shared" si="50"/>
        <v>0</v>
      </c>
      <c r="AY79" s="7">
        <f t="shared" si="50"/>
        <v>0</v>
      </c>
      <c r="AZ79" s="7">
        <f t="shared" si="50"/>
        <v>0</v>
      </c>
      <c r="BA79" s="7">
        <f t="shared" si="50"/>
        <v>0</v>
      </c>
      <c r="BB79" s="7">
        <f t="shared" si="50"/>
        <v>0</v>
      </c>
      <c r="BC79" s="7">
        <f t="shared" si="50"/>
        <v>0</v>
      </c>
      <c r="BD79" s="7">
        <f t="shared" si="50"/>
        <v>0</v>
      </c>
      <c r="BE79" s="7">
        <f t="shared" si="50"/>
        <v>0</v>
      </c>
      <c r="BF79" s="7">
        <f t="shared" si="50"/>
        <v>0</v>
      </c>
      <c r="BG79" s="7">
        <f t="shared" si="50"/>
        <v>0</v>
      </c>
      <c r="BH79" s="7">
        <f t="shared" si="50"/>
        <v>0</v>
      </c>
      <c r="BI79" s="7">
        <f t="shared" si="50"/>
        <v>0</v>
      </c>
      <c r="BJ79" s="7">
        <f t="shared" si="50"/>
        <v>0</v>
      </c>
      <c r="BK79" s="7">
        <f t="shared" si="50"/>
        <v>0</v>
      </c>
      <c r="BL79" s="7">
        <f t="shared" si="50"/>
        <v>0</v>
      </c>
      <c r="BM79" s="7">
        <f t="shared" si="50"/>
        <v>0</v>
      </c>
      <c r="BN79" s="7">
        <f t="shared" si="50"/>
        <v>0</v>
      </c>
      <c r="BO79" s="7">
        <f t="shared" si="50"/>
        <v>0</v>
      </c>
      <c r="BP79" s="7">
        <f t="shared" ref="BP79:CY79" si="51">(BP65-BP60)/((1+$M$6)^BP14)</f>
        <v>0</v>
      </c>
      <c r="BQ79" s="7">
        <f t="shared" si="51"/>
        <v>0</v>
      </c>
      <c r="BR79" s="7">
        <f t="shared" si="51"/>
        <v>0</v>
      </c>
      <c r="BS79" s="7">
        <f t="shared" si="51"/>
        <v>0</v>
      </c>
      <c r="BT79" s="7">
        <f t="shared" si="51"/>
        <v>0</v>
      </c>
      <c r="BU79" s="7">
        <f t="shared" si="51"/>
        <v>0</v>
      </c>
      <c r="BV79" s="7">
        <f t="shared" si="51"/>
        <v>0</v>
      </c>
      <c r="BW79" s="7">
        <f t="shared" si="51"/>
        <v>0</v>
      </c>
      <c r="BX79" s="7">
        <f t="shared" si="51"/>
        <v>0</v>
      </c>
      <c r="BY79" s="7">
        <f t="shared" si="51"/>
        <v>0</v>
      </c>
      <c r="BZ79" s="7">
        <f t="shared" si="51"/>
        <v>0</v>
      </c>
      <c r="CA79" s="7">
        <f t="shared" si="51"/>
        <v>0</v>
      </c>
      <c r="CB79" s="7">
        <f t="shared" si="51"/>
        <v>0</v>
      </c>
      <c r="CC79" s="7">
        <f t="shared" si="51"/>
        <v>0</v>
      </c>
      <c r="CD79" s="7">
        <f t="shared" si="51"/>
        <v>0</v>
      </c>
      <c r="CE79" s="7">
        <f t="shared" si="51"/>
        <v>0</v>
      </c>
      <c r="CF79" s="7">
        <f t="shared" si="51"/>
        <v>0</v>
      </c>
      <c r="CG79" s="7">
        <f t="shared" si="51"/>
        <v>0</v>
      </c>
      <c r="CH79" s="7">
        <f t="shared" si="51"/>
        <v>0</v>
      </c>
      <c r="CI79" s="7">
        <f t="shared" si="51"/>
        <v>0</v>
      </c>
      <c r="CJ79" s="7">
        <f t="shared" si="51"/>
        <v>0</v>
      </c>
      <c r="CK79" s="7">
        <f t="shared" si="51"/>
        <v>0</v>
      </c>
      <c r="CL79" s="7">
        <f t="shared" si="51"/>
        <v>0</v>
      </c>
      <c r="CM79" s="7">
        <f t="shared" si="51"/>
        <v>0</v>
      </c>
      <c r="CN79" s="7">
        <f t="shared" si="51"/>
        <v>0</v>
      </c>
      <c r="CO79" s="7">
        <f t="shared" si="51"/>
        <v>0</v>
      </c>
      <c r="CP79" s="7">
        <f t="shared" si="51"/>
        <v>0</v>
      </c>
      <c r="CQ79" s="7">
        <f t="shared" si="51"/>
        <v>0</v>
      </c>
      <c r="CR79" s="7">
        <f t="shared" si="51"/>
        <v>0</v>
      </c>
      <c r="CS79" s="7">
        <f t="shared" si="51"/>
        <v>0</v>
      </c>
      <c r="CT79" s="7">
        <f t="shared" si="51"/>
        <v>0</v>
      </c>
      <c r="CU79" s="7">
        <f t="shared" si="51"/>
        <v>0</v>
      </c>
      <c r="CV79" s="7">
        <f t="shared" si="51"/>
        <v>0</v>
      </c>
      <c r="CW79" s="7">
        <f t="shared" si="51"/>
        <v>0</v>
      </c>
      <c r="CX79" s="7">
        <f t="shared" si="51"/>
        <v>0</v>
      </c>
      <c r="CY79" s="7">
        <f t="shared" si="51"/>
        <v>0</v>
      </c>
    </row>
    <row r="80" spans="1:103" s="6" customFormat="1" x14ac:dyDescent="0.25">
      <c r="A80" s="14" t="s">
        <v>31</v>
      </c>
      <c r="B80" s="7"/>
      <c r="C80" s="7">
        <f t="shared" si="39"/>
        <v>11197.978371334666</v>
      </c>
      <c r="D80" s="7">
        <f t="shared" ref="D80:AI80" si="52">D78-D76</f>
        <v>-15745</v>
      </c>
      <c r="E80" s="7">
        <f t="shared" si="52"/>
        <v>34213.592233009709</v>
      </c>
      <c r="F80" s="7">
        <f t="shared" si="52"/>
        <v>-6503.9117730229054</v>
      </c>
      <c r="G80" s="7">
        <f t="shared" si="52"/>
        <v>549.08499561189569</v>
      </c>
      <c r="H80" s="7">
        <f t="shared" si="52"/>
        <v>533.09222874941338</v>
      </c>
      <c r="I80" s="7">
        <f t="shared" si="52"/>
        <v>-556.38266592778575</v>
      </c>
      <c r="J80" s="7">
        <f t="shared" si="52"/>
        <v>502.49055401019262</v>
      </c>
      <c r="K80" s="7">
        <f t="shared" si="52"/>
        <v>487.85490680601225</v>
      </c>
      <c r="L80" s="7">
        <f t="shared" si="52"/>
        <v>473.64554058836148</v>
      </c>
      <c r="M80" s="7">
        <f t="shared" si="52"/>
        <v>459.85003940617617</v>
      </c>
      <c r="N80" s="7">
        <f t="shared" si="52"/>
        <v>-372.0469574483626</v>
      </c>
      <c r="O80" s="7">
        <f t="shared" si="52"/>
        <v>0</v>
      </c>
      <c r="P80" s="7">
        <f t="shared" si="52"/>
        <v>0</v>
      </c>
      <c r="Q80" s="7">
        <f t="shared" si="52"/>
        <v>0</v>
      </c>
      <c r="R80" s="7">
        <f t="shared" si="52"/>
        <v>0</v>
      </c>
      <c r="S80" s="7">
        <f t="shared" si="52"/>
        <v>-799.11812450891352</v>
      </c>
      <c r="T80" s="7">
        <f t="shared" si="52"/>
        <v>0</v>
      </c>
      <c r="U80" s="7">
        <f t="shared" si="52"/>
        <v>0</v>
      </c>
      <c r="V80" s="7">
        <f t="shared" si="52"/>
        <v>0</v>
      </c>
      <c r="W80" s="7">
        <f t="shared" si="52"/>
        <v>0</v>
      </c>
      <c r="X80" s="7">
        <f t="shared" si="52"/>
        <v>-276.83787709316749</v>
      </c>
      <c r="Y80" s="7">
        <f t="shared" si="52"/>
        <v>0</v>
      </c>
      <c r="Z80" s="7">
        <f t="shared" si="52"/>
        <v>0</v>
      </c>
      <c r="AA80" s="7">
        <f t="shared" si="52"/>
        <v>0</v>
      </c>
      <c r="AB80" s="7">
        <f t="shared" si="52"/>
        <v>0</v>
      </c>
      <c r="AC80" s="7">
        <f t="shared" si="52"/>
        <v>-594.61893373076623</v>
      </c>
      <c r="AD80" s="7">
        <f t="shared" si="52"/>
        <v>0</v>
      </c>
      <c r="AE80" s="7">
        <f t="shared" si="52"/>
        <v>0</v>
      </c>
      <c r="AF80" s="7">
        <f t="shared" si="52"/>
        <v>0</v>
      </c>
      <c r="AG80" s="7">
        <f t="shared" si="52"/>
        <v>0</v>
      </c>
      <c r="AH80" s="7">
        <f t="shared" si="52"/>
        <v>-205.99337975795345</v>
      </c>
      <c r="AI80" s="7">
        <f t="shared" si="52"/>
        <v>0</v>
      </c>
      <c r="AJ80" s="7">
        <f t="shared" ref="AJ80:BO80" si="53">AJ78-AJ76</f>
        <v>0</v>
      </c>
      <c r="AK80" s="7">
        <f t="shared" si="53"/>
        <v>0</v>
      </c>
      <c r="AL80" s="7">
        <f t="shared" si="53"/>
        <v>0</v>
      </c>
      <c r="AM80" s="7">
        <f t="shared" si="53"/>
        <v>-264.76063136724861</v>
      </c>
      <c r="AN80" s="7">
        <f t="shared" si="53"/>
        <v>0</v>
      </c>
      <c r="AO80" s="7">
        <f t="shared" si="53"/>
        <v>0</v>
      </c>
      <c r="AP80" s="7">
        <f t="shared" si="53"/>
        <v>0</v>
      </c>
      <c r="AQ80" s="7">
        <f t="shared" si="53"/>
        <v>0</v>
      </c>
      <c r="AR80" s="7">
        <f t="shared" si="53"/>
        <v>0</v>
      </c>
      <c r="AS80" s="7">
        <f t="shared" si="53"/>
        <v>0</v>
      </c>
      <c r="AT80" s="7">
        <f t="shared" si="53"/>
        <v>0</v>
      </c>
      <c r="AU80" s="7">
        <f t="shared" si="53"/>
        <v>0</v>
      </c>
      <c r="AV80" s="7">
        <f t="shared" si="53"/>
        <v>-204.27883685810966</v>
      </c>
      <c r="AW80" s="7">
        <f t="shared" si="53"/>
        <v>0</v>
      </c>
      <c r="AX80" s="7">
        <f t="shared" si="53"/>
        <v>0</v>
      </c>
      <c r="AY80" s="7">
        <f t="shared" si="53"/>
        <v>0</v>
      </c>
      <c r="AZ80" s="7">
        <f t="shared" si="53"/>
        <v>0</v>
      </c>
      <c r="BA80" s="7">
        <f t="shared" si="53"/>
        <v>0</v>
      </c>
      <c r="BB80" s="7">
        <f t="shared" si="53"/>
        <v>0</v>
      </c>
      <c r="BC80" s="7">
        <f t="shared" si="53"/>
        <v>0</v>
      </c>
      <c r="BD80" s="7">
        <f t="shared" si="53"/>
        <v>0</v>
      </c>
      <c r="BE80" s="7">
        <f t="shared" si="53"/>
        <v>0</v>
      </c>
      <c r="BF80" s="7">
        <f t="shared" si="53"/>
        <v>-152.00263944830027</v>
      </c>
      <c r="BG80" s="7">
        <f t="shared" si="53"/>
        <v>0</v>
      </c>
      <c r="BH80" s="7">
        <f t="shared" si="53"/>
        <v>0</v>
      </c>
      <c r="BI80" s="7">
        <f t="shared" si="53"/>
        <v>0</v>
      </c>
      <c r="BJ80" s="7">
        <f t="shared" si="53"/>
        <v>0</v>
      </c>
      <c r="BK80" s="7">
        <f t="shared" si="53"/>
        <v>0</v>
      </c>
      <c r="BL80" s="7">
        <f t="shared" si="53"/>
        <v>0</v>
      </c>
      <c r="BM80" s="7">
        <f t="shared" si="53"/>
        <v>0</v>
      </c>
      <c r="BN80" s="7">
        <f t="shared" si="53"/>
        <v>0</v>
      </c>
      <c r="BO80" s="7">
        <f t="shared" si="53"/>
        <v>0</v>
      </c>
      <c r="BP80" s="7">
        <f t="shared" ref="BP80:CY80" si="54">BP78-BP76</f>
        <v>-113.10423906172116</v>
      </c>
      <c r="BQ80" s="7">
        <f t="shared" si="54"/>
        <v>0</v>
      </c>
      <c r="BR80" s="7">
        <f t="shared" si="54"/>
        <v>0</v>
      </c>
      <c r="BS80" s="7">
        <f t="shared" si="54"/>
        <v>0</v>
      </c>
      <c r="BT80" s="7">
        <f t="shared" si="54"/>
        <v>0</v>
      </c>
      <c r="BU80" s="7">
        <f t="shared" si="54"/>
        <v>0</v>
      </c>
      <c r="BV80" s="7">
        <f t="shared" si="54"/>
        <v>0</v>
      </c>
      <c r="BW80" s="7">
        <f t="shared" si="54"/>
        <v>0</v>
      </c>
      <c r="BX80" s="7">
        <f t="shared" si="54"/>
        <v>0</v>
      </c>
      <c r="BY80" s="7">
        <f t="shared" si="54"/>
        <v>0</v>
      </c>
      <c r="BZ80" s="7">
        <f t="shared" si="54"/>
        <v>-84.160176034851204</v>
      </c>
      <c r="CA80" s="7">
        <f t="shared" si="54"/>
        <v>0</v>
      </c>
      <c r="CB80" s="7">
        <f t="shared" si="54"/>
        <v>0</v>
      </c>
      <c r="CC80" s="7">
        <f t="shared" si="54"/>
        <v>0</v>
      </c>
      <c r="CD80" s="7">
        <f t="shared" si="54"/>
        <v>0</v>
      </c>
      <c r="CE80" s="7">
        <f t="shared" si="54"/>
        <v>0</v>
      </c>
      <c r="CF80" s="7">
        <f t="shared" si="54"/>
        <v>0</v>
      </c>
      <c r="CG80" s="7">
        <f t="shared" si="54"/>
        <v>0</v>
      </c>
      <c r="CH80" s="7">
        <f t="shared" si="54"/>
        <v>0</v>
      </c>
      <c r="CI80" s="7">
        <f t="shared" si="54"/>
        <v>0</v>
      </c>
      <c r="CJ80" s="7">
        <f t="shared" si="54"/>
        <v>-62.623074864169986</v>
      </c>
      <c r="CK80" s="7">
        <f t="shared" si="54"/>
        <v>0</v>
      </c>
      <c r="CL80" s="7">
        <f t="shared" si="54"/>
        <v>0</v>
      </c>
      <c r="CM80" s="7">
        <f t="shared" si="54"/>
        <v>0</v>
      </c>
      <c r="CN80" s="7">
        <f t="shared" si="54"/>
        <v>0</v>
      </c>
      <c r="CO80" s="7">
        <f t="shared" si="54"/>
        <v>0</v>
      </c>
      <c r="CP80" s="7">
        <f t="shared" si="54"/>
        <v>0</v>
      </c>
      <c r="CQ80" s="7">
        <f t="shared" si="54"/>
        <v>0</v>
      </c>
      <c r="CR80" s="7">
        <f t="shared" si="54"/>
        <v>0</v>
      </c>
      <c r="CS80" s="7">
        <f t="shared" si="54"/>
        <v>0</v>
      </c>
      <c r="CT80" s="7">
        <f t="shared" si="54"/>
        <v>-46.597448938550954</v>
      </c>
      <c r="CU80" s="7">
        <f t="shared" si="54"/>
        <v>0</v>
      </c>
      <c r="CV80" s="7">
        <f t="shared" si="54"/>
        <v>0</v>
      </c>
      <c r="CW80" s="7">
        <f t="shared" si="54"/>
        <v>0</v>
      </c>
      <c r="CX80" s="7">
        <f t="shared" si="54"/>
        <v>0</v>
      </c>
      <c r="CY80" s="7">
        <f t="shared" si="54"/>
        <v>-40.195368784286593</v>
      </c>
    </row>
    <row r="81" spans="1:103" s="6" customFormat="1" x14ac:dyDescent="0.25">
      <c r="A81" s="14" t="s">
        <v>32</v>
      </c>
      <c r="B81" s="7"/>
      <c r="C81" s="7">
        <f t="shared" si="39"/>
        <v>-20214.59411660421</v>
      </c>
      <c r="D81" s="7">
        <f t="shared" ref="D81:AI81" si="55">D79-D77</f>
        <v>-15000</v>
      </c>
      <c r="E81" s="7">
        <f t="shared" si="55"/>
        <v>-388.34951456310671</v>
      </c>
      <c r="F81" s="7">
        <f t="shared" si="55"/>
        <v>-6503.9117730229054</v>
      </c>
      <c r="G81" s="7">
        <f t="shared" si="55"/>
        <v>549.08499561189569</v>
      </c>
      <c r="H81" s="7">
        <f t="shared" si="55"/>
        <v>533.09222874941338</v>
      </c>
      <c r="I81" s="7">
        <f t="shared" si="55"/>
        <v>86.260878438416455</v>
      </c>
      <c r="J81" s="7">
        <f t="shared" si="55"/>
        <v>502.49055401019262</v>
      </c>
      <c r="K81" s="7">
        <f t="shared" si="55"/>
        <v>487.85490680601225</v>
      </c>
      <c r="L81" s="7">
        <f t="shared" si="55"/>
        <v>473.64554058836148</v>
      </c>
      <c r="M81" s="7">
        <f t="shared" si="55"/>
        <v>459.85003940617617</v>
      </c>
      <c r="N81" s="7">
        <f t="shared" si="55"/>
        <v>-372.0469574483626</v>
      </c>
      <c r="O81" s="7">
        <f t="shared" si="55"/>
        <v>0</v>
      </c>
      <c r="P81" s="7">
        <f t="shared" si="55"/>
        <v>0</v>
      </c>
      <c r="Q81" s="7">
        <f t="shared" si="55"/>
        <v>0</v>
      </c>
      <c r="R81" s="7">
        <f t="shared" si="55"/>
        <v>0</v>
      </c>
      <c r="S81" s="7">
        <f t="shared" si="55"/>
        <v>-320.93097369835886</v>
      </c>
      <c r="T81" s="7">
        <f t="shared" si="55"/>
        <v>0</v>
      </c>
      <c r="U81" s="7">
        <f t="shared" si="55"/>
        <v>0</v>
      </c>
      <c r="V81" s="7">
        <f t="shared" si="55"/>
        <v>0</v>
      </c>
      <c r="W81" s="7">
        <f t="shared" si="55"/>
        <v>0</v>
      </c>
      <c r="X81" s="7">
        <f t="shared" si="55"/>
        <v>-276.83787709316749</v>
      </c>
      <c r="Y81" s="7">
        <f t="shared" si="55"/>
        <v>0</v>
      </c>
      <c r="Z81" s="7">
        <f t="shared" si="55"/>
        <v>0</v>
      </c>
      <c r="AA81" s="7">
        <f t="shared" si="55"/>
        <v>0</v>
      </c>
      <c r="AB81" s="7">
        <f t="shared" si="55"/>
        <v>0</v>
      </c>
      <c r="AC81" s="7">
        <f t="shared" si="55"/>
        <v>-238.80278463082982</v>
      </c>
      <c r="AD81" s="7">
        <f t="shared" si="55"/>
        <v>0</v>
      </c>
      <c r="AE81" s="7">
        <f t="shared" si="55"/>
        <v>0</v>
      </c>
      <c r="AF81" s="7">
        <f t="shared" si="55"/>
        <v>0</v>
      </c>
      <c r="AG81" s="7">
        <f t="shared" si="55"/>
        <v>0</v>
      </c>
      <c r="AH81" s="7">
        <f t="shared" si="55"/>
        <v>-205.99337975795345</v>
      </c>
      <c r="AI81" s="7">
        <f t="shared" si="55"/>
        <v>0</v>
      </c>
      <c r="AJ81" s="7">
        <f t="shared" ref="AJ81:BO81" si="56">AJ79-AJ77</f>
        <v>0</v>
      </c>
      <c r="AK81" s="7">
        <f t="shared" si="56"/>
        <v>0</v>
      </c>
      <c r="AL81" s="7">
        <f t="shared" si="56"/>
        <v>0</v>
      </c>
      <c r="AM81" s="7">
        <f t="shared" si="56"/>
        <v>0</v>
      </c>
      <c r="AN81" s="7">
        <f t="shared" si="56"/>
        <v>0</v>
      </c>
      <c r="AO81" s="7">
        <f t="shared" si="56"/>
        <v>0</v>
      </c>
      <c r="AP81" s="7">
        <f t="shared" si="56"/>
        <v>0</v>
      </c>
      <c r="AQ81" s="7">
        <f t="shared" si="56"/>
        <v>0</v>
      </c>
      <c r="AR81" s="7">
        <f t="shared" si="56"/>
        <v>0</v>
      </c>
      <c r="AS81" s="7">
        <f t="shared" si="56"/>
        <v>0</v>
      </c>
      <c r="AT81" s="7">
        <f t="shared" si="56"/>
        <v>0</v>
      </c>
      <c r="AU81" s="7">
        <f t="shared" si="56"/>
        <v>0</v>
      </c>
      <c r="AV81" s="7">
        <f t="shared" si="56"/>
        <v>0</v>
      </c>
      <c r="AW81" s="7">
        <f t="shared" si="56"/>
        <v>0</v>
      </c>
      <c r="AX81" s="7">
        <f t="shared" si="56"/>
        <v>0</v>
      </c>
      <c r="AY81" s="7">
        <f t="shared" si="56"/>
        <v>0</v>
      </c>
      <c r="AZ81" s="7">
        <f t="shared" si="56"/>
        <v>0</v>
      </c>
      <c r="BA81" s="7">
        <f t="shared" si="56"/>
        <v>0</v>
      </c>
      <c r="BB81" s="7">
        <f t="shared" si="56"/>
        <v>0</v>
      </c>
      <c r="BC81" s="7">
        <f t="shared" si="56"/>
        <v>0</v>
      </c>
      <c r="BD81" s="7">
        <f t="shared" si="56"/>
        <v>0</v>
      </c>
      <c r="BE81" s="7">
        <f t="shared" si="56"/>
        <v>0</v>
      </c>
      <c r="BF81" s="7">
        <f t="shared" si="56"/>
        <v>0</v>
      </c>
      <c r="BG81" s="7">
        <f t="shared" si="56"/>
        <v>0</v>
      </c>
      <c r="BH81" s="7">
        <f t="shared" si="56"/>
        <v>0</v>
      </c>
      <c r="BI81" s="7">
        <f t="shared" si="56"/>
        <v>0</v>
      </c>
      <c r="BJ81" s="7">
        <f t="shared" si="56"/>
        <v>0</v>
      </c>
      <c r="BK81" s="7">
        <f t="shared" si="56"/>
        <v>0</v>
      </c>
      <c r="BL81" s="7">
        <f t="shared" si="56"/>
        <v>0</v>
      </c>
      <c r="BM81" s="7">
        <f t="shared" si="56"/>
        <v>0</v>
      </c>
      <c r="BN81" s="7">
        <f t="shared" si="56"/>
        <v>0</v>
      </c>
      <c r="BO81" s="7">
        <f t="shared" si="56"/>
        <v>0</v>
      </c>
      <c r="BP81" s="7">
        <f t="shared" ref="BP81:CY81" si="57">BP79-BP77</f>
        <v>0</v>
      </c>
      <c r="BQ81" s="7">
        <f t="shared" si="57"/>
        <v>0</v>
      </c>
      <c r="BR81" s="7">
        <f t="shared" si="57"/>
        <v>0</v>
      </c>
      <c r="BS81" s="7">
        <f t="shared" si="57"/>
        <v>0</v>
      </c>
      <c r="BT81" s="7">
        <f t="shared" si="57"/>
        <v>0</v>
      </c>
      <c r="BU81" s="7">
        <f t="shared" si="57"/>
        <v>0</v>
      </c>
      <c r="BV81" s="7">
        <f t="shared" si="57"/>
        <v>0</v>
      </c>
      <c r="BW81" s="7">
        <f t="shared" si="57"/>
        <v>0</v>
      </c>
      <c r="BX81" s="7">
        <f t="shared" si="57"/>
        <v>0</v>
      </c>
      <c r="BY81" s="7">
        <f t="shared" si="57"/>
        <v>0</v>
      </c>
      <c r="BZ81" s="7">
        <f t="shared" si="57"/>
        <v>0</v>
      </c>
      <c r="CA81" s="7">
        <f t="shared" si="57"/>
        <v>0</v>
      </c>
      <c r="CB81" s="7">
        <f t="shared" si="57"/>
        <v>0</v>
      </c>
      <c r="CC81" s="7">
        <f t="shared" si="57"/>
        <v>0</v>
      </c>
      <c r="CD81" s="7">
        <f t="shared" si="57"/>
        <v>0</v>
      </c>
      <c r="CE81" s="7">
        <f t="shared" si="57"/>
        <v>0</v>
      </c>
      <c r="CF81" s="7">
        <f t="shared" si="57"/>
        <v>0</v>
      </c>
      <c r="CG81" s="7">
        <f t="shared" si="57"/>
        <v>0</v>
      </c>
      <c r="CH81" s="7">
        <f t="shared" si="57"/>
        <v>0</v>
      </c>
      <c r="CI81" s="7">
        <f t="shared" si="57"/>
        <v>0</v>
      </c>
      <c r="CJ81" s="7">
        <f t="shared" si="57"/>
        <v>0</v>
      </c>
      <c r="CK81" s="7">
        <f t="shared" si="57"/>
        <v>0</v>
      </c>
      <c r="CL81" s="7">
        <f t="shared" si="57"/>
        <v>0</v>
      </c>
      <c r="CM81" s="7">
        <f t="shared" si="57"/>
        <v>0</v>
      </c>
      <c r="CN81" s="7">
        <f t="shared" si="57"/>
        <v>0</v>
      </c>
      <c r="CO81" s="7">
        <f t="shared" si="57"/>
        <v>0</v>
      </c>
      <c r="CP81" s="7">
        <f t="shared" si="57"/>
        <v>0</v>
      </c>
      <c r="CQ81" s="7">
        <f t="shared" si="57"/>
        <v>0</v>
      </c>
      <c r="CR81" s="7">
        <f t="shared" si="57"/>
        <v>0</v>
      </c>
      <c r="CS81" s="7">
        <f t="shared" si="57"/>
        <v>0</v>
      </c>
      <c r="CT81" s="7">
        <f t="shared" si="57"/>
        <v>0</v>
      </c>
      <c r="CU81" s="7">
        <f t="shared" si="57"/>
        <v>0</v>
      </c>
      <c r="CV81" s="7">
        <f t="shared" si="57"/>
        <v>0</v>
      </c>
      <c r="CW81" s="7">
        <f t="shared" si="57"/>
        <v>0</v>
      </c>
      <c r="CX81" s="7">
        <f t="shared" si="57"/>
        <v>0</v>
      </c>
      <c r="CY81" s="7">
        <f t="shared" si="57"/>
        <v>0</v>
      </c>
    </row>
  </sheetData>
  <mergeCells count="5">
    <mergeCell ref="A17:A33"/>
    <mergeCell ref="A36:A38"/>
    <mergeCell ref="A41:A43"/>
    <mergeCell ref="A53:A57"/>
    <mergeCell ref="A60:A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Additionality Template</vt:lpstr>
      <vt:lpstr>Additionality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Hoy</dc:creator>
  <cp:lastModifiedBy>Jillian Hoy</cp:lastModifiedBy>
  <dcterms:created xsi:type="dcterms:W3CDTF">2018-10-24T13:41:15Z</dcterms:created>
  <dcterms:modified xsi:type="dcterms:W3CDTF">2019-02-13T10:30:48Z</dcterms:modified>
</cp:coreProperties>
</file>