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wildlifetrust.sharepoint.com/sites/iucnteam/Shared Documents/Peatland Programme/06 Peatland Code/6.1 Resources and Publ/6.1.1 Peatland Code/6.1.1.3 Version 1.2 for UKAS edits/Final files/"/>
    </mc:Choice>
  </mc:AlternateContent>
  <xr:revisionPtr revIDLastSave="165" documentId="8_{2EB54CDD-D446-4F77-9047-F9EDD1ED2105}" xr6:coauthVersionLast="47" xr6:coauthVersionMax="47" xr10:uidLastSave="{60326BB8-FE40-429E-8A49-8979F9C13830}"/>
  <bookViews>
    <workbookView xWindow="-110" yWindow="-110" windowWidth="19420" windowHeight="10420" xr2:uid="{65BD989C-67C5-46F5-82DE-68892BE74D07}"/>
  </bookViews>
  <sheets>
    <sheet name="Additionality Template" sheetId="2" r:id="rId1"/>
    <sheet name="Additionality 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63" i="1" l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6" i="1"/>
  <c r="C65" i="1"/>
  <c r="C64" i="1"/>
  <c r="C62" i="1"/>
  <c r="C63" i="1" s="1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D63" i="2"/>
  <c r="C62" i="2"/>
  <c r="C66" i="2" l="1"/>
  <c r="C65" i="2"/>
  <c r="C64" i="2"/>
  <c r="E62" i="1" l="1"/>
  <c r="CF40" i="1"/>
  <c r="CA40" i="1"/>
  <c r="BQ40" i="1"/>
  <c r="BG40" i="1"/>
  <c r="AW40" i="1"/>
  <c r="AM40" i="1"/>
  <c r="AC40" i="1"/>
  <c r="S40" i="1"/>
  <c r="I40" i="1"/>
  <c r="D39" i="1" l="1"/>
  <c r="D38" i="1"/>
  <c r="C38" i="1" s="1"/>
  <c r="C37" i="1"/>
  <c r="CF37" i="1"/>
  <c r="CA37" i="1"/>
  <c r="BQ37" i="1"/>
  <c r="BG37" i="1"/>
  <c r="AW37" i="1"/>
  <c r="AM37" i="1"/>
  <c r="AC37" i="1"/>
  <c r="S37" i="1"/>
  <c r="I37" i="1"/>
  <c r="E36" i="1"/>
  <c r="C63" i="2" l="1"/>
  <c r="C32" i="2"/>
  <c r="C33" i="2"/>
  <c r="C38" i="2"/>
  <c r="C39" i="2"/>
  <c r="CY60" i="2" l="1"/>
  <c r="CY67" i="2" s="1"/>
  <c r="CX60" i="2"/>
  <c r="CX67" i="2" s="1"/>
  <c r="CW60" i="2"/>
  <c r="CW67" i="2" s="1"/>
  <c r="CV60" i="2"/>
  <c r="CV67" i="2" s="1"/>
  <c r="CU60" i="2"/>
  <c r="CU67" i="2" s="1"/>
  <c r="CT60" i="2"/>
  <c r="CT67" i="2" s="1"/>
  <c r="CS60" i="2"/>
  <c r="CS67" i="2" s="1"/>
  <c r="CR60" i="2"/>
  <c r="CR67" i="2" s="1"/>
  <c r="CR73" i="2" s="1"/>
  <c r="CQ60" i="2"/>
  <c r="CQ67" i="2" s="1"/>
  <c r="CP60" i="2"/>
  <c r="CP67" i="2" s="1"/>
  <c r="CO60" i="2"/>
  <c r="CO67" i="2" s="1"/>
  <c r="CN60" i="2"/>
  <c r="CN67" i="2" s="1"/>
  <c r="CM60" i="2"/>
  <c r="CM67" i="2" s="1"/>
  <c r="CM73" i="2" s="1"/>
  <c r="CL60" i="2"/>
  <c r="CL67" i="2" s="1"/>
  <c r="CK60" i="2"/>
  <c r="CK67" i="2" s="1"/>
  <c r="CK72" i="2" s="1"/>
  <c r="CJ60" i="2"/>
  <c r="CJ67" i="2" s="1"/>
  <c r="CI60" i="2"/>
  <c r="CI67" i="2" s="1"/>
  <c r="CH60" i="2"/>
  <c r="CH67" i="2" s="1"/>
  <c r="CG60" i="2"/>
  <c r="CG67" i="2" s="1"/>
  <c r="CF60" i="2"/>
  <c r="CF67" i="2" s="1"/>
  <c r="CE60" i="2"/>
  <c r="CE67" i="2" s="1"/>
  <c r="CD60" i="2"/>
  <c r="CD67" i="2" s="1"/>
  <c r="CC60" i="2"/>
  <c r="CC67" i="2" s="1"/>
  <c r="CC72" i="2" s="1"/>
  <c r="CB60" i="2"/>
  <c r="CB67" i="2" s="1"/>
  <c r="CA60" i="2"/>
  <c r="CA67" i="2" s="1"/>
  <c r="BZ60" i="2"/>
  <c r="BZ67" i="2" s="1"/>
  <c r="BY60" i="2"/>
  <c r="BY67" i="2" s="1"/>
  <c r="BX60" i="2"/>
  <c r="BX67" i="2" s="1"/>
  <c r="BW60" i="2"/>
  <c r="BW67" i="2" s="1"/>
  <c r="BW73" i="2" s="1"/>
  <c r="BV60" i="2"/>
  <c r="BV67" i="2" s="1"/>
  <c r="BV80" i="2" s="1"/>
  <c r="BU60" i="2"/>
  <c r="BU67" i="2" s="1"/>
  <c r="BT60" i="2"/>
  <c r="BT67" i="2" s="1"/>
  <c r="BS60" i="2"/>
  <c r="BS67" i="2" s="1"/>
  <c r="BR60" i="2"/>
  <c r="BR67" i="2" s="1"/>
  <c r="BQ60" i="2"/>
  <c r="BQ67" i="2" s="1"/>
  <c r="BP60" i="2"/>
  <c r="BP67" i="2" s="1"/>
  <c r="BO60" i="2"/>
  <c r="BO67" i="2" s="1"/>
  <c r="BN60" i="2"/>
  <c r="BN67" i="2" s="1"/>
  <c r="BM60" i="2"/>
  <c r="BM67" i="2" s="1"/>
  <c r="BL60" i="2"/>
  <c r="BL67" i="2" s="1"/>
  <c r="BK60" i="2"/>
  <c r="BK67" i="2" s="1"/>
  <c r="BJ60" i="2"/>
  <c r="BJ67" i="2" s="1"/>
  <c r="BI60" i="2"/>
  <c r="BI67" i="2" s="1"/>
  <c r="BH60" i="2"/>
  <c r="BH67" i="2" s="1"/>
  <c r="BG60" i="2"/>
  <c r="BG67" i="2" s="1"/>
  <c r="BG73" i="2" s="1"/>
  <c r="BF60" i="2"/>
  <c r="BF67" i="2" s="1"/>
  <c r="BE60" i="2"/>
  <c r="BE67" i="2" s="1"/>
  <c r="BE72" i="2" s="1"/>
  <c r="BD60" i="2"/>
  <c r="BD67" i="2" s="1"/>
  <c r="BD72" i="2" s="1"/>
  <c r="BC60" i="2"/>
  <c r="BC67" i="2" s="1"/>
  <c r="BB60" i="2"/>
  <c r="BB67" i="2" s="1"/>
  <c r="BB73" i="2" s="1"/>
  <c r="BA60" i="2"/>
  <c r="BA67" i="2" s="1"/>
  <c r="AZ60" i="2"/>
  <c r="AZ67" i="2" s="1"/>
  <c r="AY60" i="2"/>
  <c r="AY67" i="2" s="1"/>
  <c r="AX60" i="2"/>
  <c r="AX67" i="2" s="1"/>
  <c r="AW60" i="2"/>
  <c r="AW67" i="2" s="1"/>
  <c r="AV60" i="2"/>
  <c r="AV67" i="2" s="1"/>
  <c r="AU60" i="2"/>
  <c r="AU67" i="2" s="1"/>
  <c r="AT60" i="2"/>
  <c r="AT67" i="2" s="1"/>
  <c r="AS60" i="2"/>
  <c r="AS67" i="2" s="1"/>
  <c r="AR60" i="2"/>
  <c r="AR67" i="2" s="1"/>
  <c r="AQ60" i="2"/>
  <c r="AQ67" i="2" s="1"/>
  <c r="AP60" i="2"/>
  <c r="AP67" i="2" s="1"/>
  <c r="AP73" i="2" s="1"/>
  <c r="AO60" i="2"/>
  <c r="AO67" i="2" s="1"/>
  <c r="AN60" i="2"/>
  <c r="AN67" i="2" s="1"/>
  <c r="AM60" i="2"/>
  <c r="AM67" i="2" s="1"/>
  <c r="AL60" i="2"/>
  <c r="AL67" i="2" s="1"/>
  <c r="AK60" i="2"/>
  <c r="AK67" i="2" s="1"/>
  <c r="AJ60" i="2"/>
  <c r="AJ67" i="2" s="1"/>
  <c r="AI60" i="2"/>
  <c r="AI67" i="2" s="1"/>
  <c r="AH60" i="2"/>
  <c r="AH67" i="2" s="1"/>
  <c r="AG60" i="2"/>
  <c r="AG67" i="2" s="1"/>
  <c r="AF60" i="2"/>
  <c r="AF67" i="2" s="1"/>
  <c r="AF80" i="2" s="1"/>
  <c r="AE60" i="2"/>
  <c r="AE67" i="2" s="1"/>
  <c r="AD60" i="2"/>
  <c r="AD67" i="2" s="1"/>
  <c r="AC60" i="2"/>
  <c r="AC67" i="2" s="1"/>
  <c r="AB60" i="2"/>
  <c r="AB67" i="2" s="1"/>
  <c r="AA60" i="2"/>
  <c r="AA67" i="2" s="1"/>
  <c r="Z60" i="2"/>
  <c r="Z67" i="2" s="1"/>
  <c r="Z72" i="2" s="1"/>
  <c r="Y60" i="2"/>
  <c r="Y67" i="2" s="1"/>
  <c r="X60" i="2"/>
  <c r="X67" i="2" s="1"/>
  <c r="X72" i="2" s="1"/>
  <c r="W60" i="2"/>
  <c r="W67" i="2" s="1"/>
  <c r="V60" i="2"/>
  <c r="V67" i="2" s="1"/>
  <c r="U60" i="2"/>
  <c r="U67" i="2" s="1"/>
  <c r="U73" i="2" s="1"/>
  <c r="T60" i="2"/>
  <c r="T67" i="2" s="1"/>
  <c r="S60" i="2"/>
  <c r="S67" i="2" s="1"/>
  <c r="R60" i="2"/>
  <c r="R67" i="2" s="1"/>
  <c r="Q60" i="2"/>
  <c r="Q67" i="2" s="1"/>
  <c r="P60" i="2"/>
  <c r="P67" i="2" s="1"/>
  <c r="O60" i="2"/>
  <c r="O67" i="2" s="1"/>
  <c r="N60" i="2"/>
  <c r="N67" i="2" s="1"/>
  <c r="M60" i="2"/>
  <c r="M67" i="2" s="1"/>
  <c r="L60" i="2"/>
  <c r="L67" i="2" s="1"/>
  <c r="K60" i="2"/>
  <c r="K67" i="2" s="1"/>
  <c r="K73" i="2" s="1"/>
  <c r="J60" i="2"/>
  <c r="J67" i="2" s="1"/>
  <c r="J72" i="2" s="1"/>
  <c r="I60" i="2"/>
  <c r="I67" i="2" s="1"/>
  <c r="H60" i="2"/>
  <c r="H67" i="2" s="1"/>
  <c r="H73" i="2" s="1"/>
  <c r="G60" i="2"/>
  <c r="G67" i="2" s="1"/>
  <c r="F60" i="2"/>
  <c r="F67" i="2" s="1"/>
  <c r="E60" i="2"/>
  <c r="D60" i="2"/>
  <c r="D67" i="2" s="1"/>
  <c r="C59" i="2"/>
  <c r="C58" i="2"/>
  <c r="C57" i="2"/>
  <c r="C56" i="2"/>
  <c r="C55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49" i="2"/>
  <c r="C48" i="2"/>
  <c r="C47" i="2"/>
  <c r="C46" i="2"/>
  <c r="C45" i="2"/>
  <c r="C44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D41" i="2"/>
  <c r="C37" i="2"/>
  <c r="C36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BM13" i="2" s="1"/>
  <c r="BN13" i="2" s="1"/>
  <c r="BO13" i="2" s="1"/>
  <c r="BP13" i="2" s="1"/>
  <c r="BQ13" i="2" s="1"/>
  <c r="BR13" i="2" s="1"/>
  <c r="BS13" i="2" s="1"/>
  <c r="BT13" i="2" s="1"/>
  <c r="BU13" i="2" s="1"/>
  <c r="BV13" i="2" s="1"/>
  <c r="BW13" i="2" s="1"/>
  <c r="BX13" i="2" s="1"/>
  <c r="BY13" i="2" s="1"/>
  <c r="BZ13" i="2" s="1"/>
  <c r="CA13" i="2" s="1"/>
  <c r="CB13" i="2" s="1"/>
  <c r="CC13" i="2" s="1"/>
  <c r="CD13" i="2" s="1"/>
  <c r="CE13" i="2" s="1"/>
  <c r="CF13" i="2" s="1"/>
  <c r="CG13" i="2" s="1"/>
  <c r="CH13" i="2" s="1"/>
  <c r="CI13" i="2" s="1"/>
  <c r="CJ13" i="2" s="1"/>
  <c r="CK13" i="2" s="1"/>
  <c r="CL13" i="2" s="1"/>
  <c r="CM13" i="2" s="1"/>
  <c r="CN13" i="2" s="1"/>
  <c r="CO13" i="2" s="1"/>
  <c r="CP13" i="2" s="1"/>
  <c r="CQ13" i="2" s="1"/>
  <c r="CR13" i="2" s="1"/>
  <c r="CS13" i="2" s="1"/>
  <c r="CT13" i="2" s="1"/>
  <c r="CU13" i="2" s="1"/>
  <c r="CV13" i="2" s="1"/>
  <c r="CW13" i="2" s="1"/>
  <c r="CX13" i="2" s="1"/>
  <c r="CY13" i="2" s="1"/>
  <c r="BD52" i="2" l="1"/>
  <c r="BD78" i="2" s="1"/>
  <c r="O52" i="2"/>
  <c r="O70" i="2" s="1"/>
  <c r="CT52" i="2"/>
  <c r="CT78" i="2" s="1"/>
  <c r="C50" i="2"/>
  <c r="AM52" i="2"/>
  <c r="AM70" i="2" s="1"/>
  <c r="BC52" i="2"/>
  <c r="BC78" i="2" s="1"/>
  <c r="CA52" i="2"/>
  <c r="CA70" i="2" s="1"/>
  <c r="CY52" i="2"/>
  <c r="CY79" i="2" s="1"/>
  <c r="CA72" i="2"/>
  <c r="CA80" i="2"/>
  <c r="CR72" i="2"/>
  <c r="BV73" i="2"/>
  <c r="BG72" i="2"/>
  <c r="BV72" i="2"/>
  <c r="P52" i="2"/>
  <c r="P79" i="2" s="1"/>
  <c r="AF52" i="2"/>
  <c r="AF79" i="2" s="1"/>
  <c r="CB52" i="2"/>
  <c r="CB74" i="2" s="1"/>
  <c r="CJ52" i="2"/>
  <c r="CJ75" i="2" s="1"/>
  <c r="CR52" i="2"/>
  <c r="CR70" i="2" s="1"/>
  <c r="X52" i="2"/>
  <c r="X75" i="2" s="1"/>
  <c r="J52" i="2"/>
  <c r="J79" i="2" s="1"/>
  <c r="AH52" i="2"/>
  <c r="AH79" i="2" s="1"/>
  <c r="AP52" i="2"/>
  <c r="AP71" i="2" s="1"/>
  <c r="BF52" i="2"/>
  <c r="BF79" i="2" s="1"/>
  <c r="BN52" i="2"/>
  <c r="BN70" i="2" s="1"/>
  <c r="BV52" i="2"/>
  <c r="BV71" i="2" s="1"/>
  <c r="C34" i="2"/>
  <c r="M4" i="2" s="1"/>
  <c r="D52" i="2"/>
  <c r="D71" i="2" s="1"/>
  <c r="L52" i="2"/>
  <c r="L79" i="2" s="1"/>
  <c r="T52" i="2"/>
  <c r="T70" i="2" s="1"/>
  <c r="AB52" i="2"/>
  <c r="AB70" i="2" s="1"/>
  <c r="AJ52" i="2"/>
  <c r="AJ78" i="2" s="1"/>
  <c r="AR52" i="2"/>
  <c r="AR70" i="2" s="1"/>
  <c r="AZ52" i="2"/>
  <c r="AZ71" i="2" s="1"/>
  <c r="BH52" i="2"/>
  <c r="BH71" i="2" s="1"/>
  <c r="BP52" i="2"/>
  <c r="BP71" i="2" s="1"/>
  <c r="BX52" i="2"/>
  <c r="BX71" i="2" s="1"/>
  <c r="CF52" i="2"/>
  <c r="CF70" i="2" s="1"/>
  <c r="CN52" i="2"/>
  <c r="CN78" i="2" s="1"/>
  <c r="CV52" i="2"/>
  <c r="CV79" i="2" s="1"/>
  <c r="M52" i="2"/>
  <c r="M78" i="2" s="1"/>
  <c r="U52" i="2"/>
  <c r="U71" i="2" s="1"/>
  <c r="AC52" i="2"/>
  <c r="AC74" i="2" s="1"/>
  <c r="AK52" i="2"/>
  <c r="AK75" i="2" s="1"/>
  <c r="AS52" i="2"/>
  <c r="AS70" i="2" s="1"/>
  <c r="BA52" i="2"/>
  <c r="BA70" i="2" s="1"/>
  <c r="BI52" i="2"/>
  <c r="BI71" i="2" s="1"/>
  <c r="BQ52" i="2"/>
  <c r="BQ70" i="2" s="1"/>
  <c r="BY52" i="2"/>
  <c r="BY78" i="2" s="1"/>
  <c r="CG52" i="2"/>
  <c r="CG79" i="2" s="1"/>
  <c r="CO52" i="2"/>
  <c r="CO74" i="2" s="1"/>
  <c r="CW52" i="2"/>
  <c r="CW78" i="2" s="1"/>
  <c r="H52" i="2"/>
  <c r="H78" i="2" s="1"/>
  <c r="AN52" i="2"/>
  <c r="AN78" i="2" s="1"/>
  <c r="AV52" i="2"/>
  <c r="AV78" i="2" s="1"/>
  <c r="BL52" i="2"/>
  <c r="BL71" i="2" s="1"/>
  <c r="BT52" i="2"/>
  <c r="BT78" i="2" s="1"/>
  <c r="F52" i="2"/>
  <c r="F75" i="2" s="1"/>
  <c r="N52" i="2"/>
  <c r="N70" i="2" s="1"/>
  <c r="V52" i="2"/>
  <c r="V74" i="2" s="1"/>
  <c r="AD52" i="2"/>
  <c r="AD75" i="2" s="1"/>
  <c r="AL52" i="2"/>
  <c r="AL70" i="2" s="1"/>
  <c r="AT52" i="2"/>
  <c r="AT78" i="2" s="1"/>
  <c r="BB52" i="2"/>
  <c r="BB70" i="2" s="1"/>
  <c r="BJ52" i="2"/>
  <c r="BJ70" i="2" s="1"/>
  <c r="BR52" i="2"/>
  <c r="BR75" i="2" s="1"/>
  <c r="BZ52" i="2"/>
  <c r="BZ74" i="2" s="1"/>
  <c r="CH52" i="2"/>
  <c r="CH75" i="2" s="1"/>
  <c r="CP52" i="2"/>
  <c r="CP74" i="2" s="1"/>
  <c r="CX52" i="2"/>
  <c r="CX79" i="2" s="1"/>
  <c r="I52" i="2"/>
  <c r="I79" i="2" s="1"/>
  <c r="Q52" i="2"/>
  <c r="Q75" i="2" s="1"/>
  <c r="Y52" i="2"/>
  <c r="Y70" i="2" s="1"/>
  <c r="AG52" i="2"/>
  <c r="AG75" i="2" s="1"/>
  <c r="AO52" i="2"/>
  <c r="AO75" i="2" s="1"/>
  <c r="AW52" i="2"/>
  <c r="AW78" i="2" s="1"/>
  <c r="BE52" i="2"/>
  <c r="BE74" i="2" s="1"/>
  <c r="BM52" i="2"/>
  <c r="BM74" i="2" s="1"/>
  <c r="BU52" i="2"/>
  <c r="BU70" i="2" s="1"/>
  <c r="CC52" i="2"/>
  <c r="CC79" i="2" s="1"/>
  <c r="CK52" i="2"/>
  <c r="CK79" i="2" s="1"/>
  <c r="CS52" i="2"/>
  <c r="CS75" i="2" s="1"/>
  <c r="G52" i="2"/>
  <c r="G70" i="2" s="1"/>
  <c r="W52" i="2"/>
  <c r="W78" i="2" s="1"/>
  <c r="AE52" i="2"/>
  <c r="AE78" i="2" s="1"/>
  <c r="AU52" i="2"/>
  <c r="AU74" i="2" s="1"/>
  <c r="BK52" i="2"/>
  <c r="BK78" i="2" s="1"/>
  <c r="BS52" i="2"/>
  <c r="BS71" i="2" s="1"/>
  <c r="CI52" i="2"/>
  <c r="CI79" i="2" s="1"/>
  <c r="CQ52" i="2"/>
  <c r="CQ78" i="2" s="1"/>
  <c r="R52" i="2"/>
  <c r="R79" i="2" s="1"/>
  <c r="Z52" i="2"/>
  <c r="Z79" i="2" s="1"/>
  <c r="AX52" i="2"/>
  <c r="AX71" i="2" s="1"/>
  <c r="CD52" i="2"/>
  <c r="CD75" i="2" s="1"/>
  <c r="CL52" i="2"/>
  <c r="CL78" i="2" s="1"/>
  <c r="E67" i="2"/>
  <c r="E80" i="2" s="1"/>
  <c r="F80" i="2"/>
  <c r="F81" i="2"/>
  <c r="F72" i="2"/>
  <c r="F73" i="2"/>
  <c r="N80" i="2"/>
  <c r="N81" i="2"/>
  <c r="N72" i="2"/>
  <c r="N73" i="2"/>
  <c r="V80" i="2"/>
  <c r="V81" i="2"/>
  <c r="V72" i="2"/>
  <c r="V73" i="2"/>
  <c r="BH70" i="2"/>
  <c r="AL80" i="2"/>
  <c r="AL81" i="2"/>
  <c r="AL72" i="2"/>
  <c r="AL73" i="2"/>
  <c r="BJ80" i="2"/>
  <c r="BJ81" i="2"/>
  <c r="BJ72" i="2"/>
  <c r="BN81" i="2"/>
  <c r="BN80" i="2"/>
  <c r="BN73" i="2"/>
  <c r="BN72" i="2"/>
  <c r="C40" i="2"/>
  <c r="C41" i="2" s="1"/>
  <c r="E41" i="2"/>
  <c r="E52" i="2" s="1"/>
  <c r="J78" i="2"/>
  <c r="CR78" i="2"/>
  <c r="CR79" i="2"/>
  <c r="CR71" i="2"/>
  <c r="AR80" i="2"/>
  <c r="AR81" i="2"/>
  <c r="AR72" i="2"/>
  <c r="CF80" i="2"/>
  <c r="CF81" i="2"/>
  <c r="CF72" i="2"/>
  <c r="CF73" i="2"/>
  <c r="CV80" i="2"/>
  <c r="CV81" i="2"/>
  <c r="CV72" i="2"/>
  <c r="CV73" i="2"/>
  <c r="AM81" i="2"/>
  <c r="AM73" i="2"/>
  <c r="CD81" i="2"/>
  <c r="CD73" i="2"/>
  <c r="CD80" i="2"/>
  <c r="CD72" i="2"/>
  <c r="BO52" i="2"/>
  <c r="BO75" i="2" s="1"/>
  <c r="AK80" i="2"/>
  <c r="AK81" i="2"/>
  <c r="AK73" i="2"/>
  <c r="AK74" i="2"/>
  <c r="BQ80" i="2"/>
  <c r="BQ81" i="2"/>
  <c r="BQ72" i="2"/>
  <c r="BQ73" i="2"/>
  <c r="CW75" i="2"/>
  <c r="CW80" i="2"/>
  <c r="CW81" i="2"/>
  <c r="CW72" i="2"/>
  <c r="CW73" i="2"/>
  <c r="CW74" i="2"/>
  <c r="AO81" i="2"/>
  <c r="AO80" i="2"/>
  <c r="AO73" i="2"/>
  <c r="AO72" i="2"/>
  <c r="AR73" i="2"/>
  <c r="CO73" i="2"/>
  <c r="BP79" i="2"/>
  <c r="AM79" i="2"/>
  <c r="AD80" i="2"/>
  <c r="AD81" i="2"/>
  <c r="AD72" i="2"/>
  <c r="AD73" i="2"/>
  <c r="AT80" i="2"/>
  <c r="AT81" i="2"/>
  <c r="AT72" i="2"/>
  <c r="AT73" i="2"/>
  <c r="BR80" i="2"/>
  <c r="BR81" i="2"/>
  <c r="BR72" i="2"/>
  <c r="BR73" i="2"/>
  <c r="CH80" i="2"/>
  <c r="CH81" i="2"/>
  <c r="CH72" i="2"/>
  <c r="CH73" i="2"/>
  <c r="CP80" i="2"/>
  <c r="CP81" i="2"/>
  <c r="CP72" i="2"/>
  <c r="CP73" i="2"/>
  <c r="CX80" i="2"/>
  <c r="CX81" i="2"/>
  <c r="CX72" i="2"/>
  <c r="CX73" i="2"/>
  <c r="T80" i="2"/>
  <c r="T81" i="2"/>
  <c r="T72" i="2"/>
  <c r="T73" i="2"/>
  <c r="CM80" i="2"/>
  <c r="CM81" i="2"/>
  <c r="CM72" i="2"/>
  <c r="U72" i="2"/>
  <c r="U81" i="2"/>
  <c r="U70" i="2"/>
  <c r="AC78" i="2"/>
  <c r="AK79" i="2"/>
  <c r="BY70" i="2"/>
  <c r="CG78" i="2"/>
  <c r="CW79" i="2"/>
  <c r="C60" i="2"/>
  <c r="C67" i="2" s="1"/>
  <c r="G81" i="2"/>
  <c r="G80" i="2"/>
  <c r="G73" i="2"/>
  <c r="G72" i="2"/>
  <c r="O81" i="2"/>
  <c r="O73" i="2"/>
  <c r="O80" i="2"/>
  <c r="O72" i="2"/>
  <c r="O74" i="2"/>
  <c r="W81" i="2"/>
  <c r="W80" i="2"/>
  <c r="W73" i="2"/>
  <c r="W72" i="2"/>
  <c r="AU81" i="2"/>
  <c r="AU73" i="2"/>
  <c r="AU72" i="2"/>
  <c r="BC81" i="2"/>
  <c r="BC73" i="2"/>
  <c r="BC72" i="2"/>
  <c r="BC80" i="2"/>
  <c r="BK81" i="2"/>
  <c r="BK73" i="2"/>
  <c r="BK80" i="2"/>
  <c r="BK72" i="2"/>
  <c r="BS81" i="2"/>
  <c r="BS80" i="2"/>
  <c r="BS73" i="2"/>
  <c r="CI81" i="2"/>
  <c r="CI80" i="2"/>
  <c r="CI73" i="2"/>
  <c r="CI72" i="2"/>
  <c r="AQ80" i="2"/>
  <c r="AQ72" i="2"/>
  <c r="AQ73" i="2"/>
  <c r="AQ81" i="2"/>
  <c r="BP75" i="2"/>
  <c r="BP80" i="2"/>
  <c r="BP81" i="2"/>
  <c r="BP74" i="2"/>
  <c r="BP72" i="2"/>
  <c r="BP73" i="2"/>
  <c r="AK71" i="2"/>
  <c r="BS72" i="2"/>
  <c r="BP78" i="2"/>
  <c r="Z81" i="2"/>
  <c r="AJ80" i="2"/>
  <c r="AJ81" i="2"/>
  <c r="AJ72" i="2"/>
  <c r="AJ73" i="2"/>
  <c r="BG52" i="2"/>
  <c r="O71" i="2"/>
  <c r="AC80" i="2"/>
  <c r="AC72" i="2"/>
  <c r="AC81" i="2"/>
  <c r="BI80" i="2"/>
  <c r="BI72" i="2"/>
  <c r="BI73" i="2"/>
  <c r="CG80" i="2"/>
  <c r="CG73" i="2"/>
  <c r="CG72" i="2"/>
  <c r="CG81" i="2"/>
  <c r="S80" i="2"/>
  <c r="S81" i="2"/>
  <c r="S72" i="2"/>
  <c r="S73" i="2"/>
  <c r="CL80" i="2"/>
  <c r="CL81" i="2"/>
  <c r="CL73" i="2"/>
  <c r="AZ78" i="2"/>
  <c r="AZ79" i="2"/>
  <c r="BB80" i="2"/>
  <c r="BB81" i="2"/>
  <c r="BB72" i="2"/>
  <c r="BZ80" i="2"/>
  <c r="BZ81" i="2"/>
  <c r="BZ72" i="2"/>
  <c r="BZ75" i="2"/>
  <c r="BZ73" i="2"/>
  <c r="D80" i="2"/>
  <c r="D81" i="2"/>
  <c r="D72" i="2"/>
  <c r="D73" i="2"/>
  <c r="F78" i="2"/>
  <c r="N71" i="2"/>
  <c r="V71" i="2"/>
  <c r="AD78" i="2"/>
  <c r="BJ71" i="2"/>
  <c r="BR71" i="2"/>
  <c r="CP70" i="2"/>
  <c r="H81" i="2"/>
  <c r="H80" i="2"/>
  <c r="H72" i="2"/>
  <c r="P81" i="2"/>
  <c r="P80" i="2"/>
  <c r="P72" i="2"/>
  <c r="P74" i="2"/>
  <c r="P73" i="2"/>
  <c r="X81" i="2"/>
  <c r="X80" i="2"/>
  <c r="X73" i="2"/>
  <c r="AF81" i="2"/>
  <c r="AF73" i="2"/>
  <c r="AF72" i="2"/>
  <c r="AN81" i="2"/>
  <c r="AN72" i="2"/>
  <c r="AN80" i="2"/>
  <c r="AV81" i="2"/>
  <c r="AV80" i="2"/>
  <c r="AV72" i="2"/>
  <c r="AV73" i="2"/>
  <c r="BD81" i="2"/>
  <c r="BD80" i="2"/>
  <c r="BD73" i="2"/>
  <c r="BL81" i="2"/>
  <c r="BL80" i="2"/>
  <c r="BL73" i="2"/>
  <c r="BL72" i="2"/>
  <c r="BT81" i="2"/>
  <c r="BT72" i="2"/>
  <c r="BT80" i="2"/>
  <c r="BT73" i="2"/>
  <c r="CB81" i="2"/>
  <c r="CB80" i="2"/>
  <c r="CB72" i="2"/>
  <c r="CJ81" i="2"/>
  <c r="CJ73" i="2"/>
  <c r="CJ80" i="2"/>
  <c r="CJ72" i="2"/>
  <c r="CJ74" i="2"/>
  <c r="CR81" i="2"/>
  <c r="CR74" i="2"/>
  <c r="CR80" i="2"/>
  <c r="CQ81" i="2"/>
  <c r="CQ73" i="2"/>
  <c r="CQ80" i="2"/>
  <c r="CQ72" i="2"/>
  <c r="AC70" i="2"/>
  <c r="AM71" i="2"/>
  <c r="BJ73" i="2"/>
  <c r="BI81" i="2"/>
  <c r="K52" i="2"/>
  <c r="S52" i="2"/>
  <c r="S74" i="2" s="1"/>
  <c r="AA52" i="2"/>
  <c r="AI52" i="2"/>
  <c r="AI75" i="2" s="1"/>
  <c r="AQ52" i="2"/>
  <c r="AQ75" i="2" s="1"/>
  <c r="AY52" i="2"/>
  <c r="AY74" i="2" s="1"/>
  <c r="BW52" i="2"/>
  <c r="BW75" i="2" s="1"/>
  <c r="CE52" i="2"/>
  <c r="CE75" i="2" s="1"/>
  <c r="CM52" i="2"/>
  <c r="CM74" i="2" s="1"/>
  <c r="CU52" i="2"/>
  <c r="CU74" i="2" s="1"/>
  <c r="CA78" i="2"/>
  <c r="CA71" i="2"/>
  <c r="CT71" i="2"/>
  <c r="M80" i="2"/>
  <c r="M81" i="2"/>
  <c r="M73" i="2"/>
  <c r="M72" i="2"/>
  <c r="U80" i="2"/>
  <c r="U74" i="2"/>
  <c r="AS75" i="2"/>
  <c r="AS80" i="2"/>
  <c r="AS81" i="2"/>
  <c r="AS74" i="2"/>
  <c r="AS73" i="2"/>
  <c r="BA80" i="2"/>
  <c r="BA81" i="2"/>
  <c r="BA73" i="2"/>
  <c r="BA72" i="2"/>
  <c r="BY80" i="2"/>
  <c r="BY73" i="2"/>
  <c r="BY72" i="2"/>
  <c r="CO80" i="2"/>
  <c r="CO72" i="2"/>
  <c r="CO81" i="2"/>
  <c r="BM81" i="2"/>
  <c r="BM80" i="2"/>
  <c r="BM73" i="2"/>
  <c r="BM72" i="2"/>
  <c r="I70" i="2"/>
  <c r="BM71" i="2"/>
  <c r="J74" i="2"/>
  <c r="J81" i="2"/>
  <c r="J73" i="2"/>
  <c r="J80" i="2"/>
  <c r="R74" i="2"/>
  <c r="R73" i="2"/>
  <c r="R72" i="2"/>
  <c r="R81" i="2"/>
  <c r="R80" i="2"/>
  <c r="Z80" i="2"/>
  <c r="Z73" i="2"/>
  <c r="AH81" i="2"/>
  <c r="AH80" i="2"/>
  <c r="AH73" i="2"/>
  <c r="AH72" i="2"/>
  <c r="AX75" i="2"/>
  <c r="AX81" i="2"/>
  <c r="AX73" i="2"/>
  <c r="AX72" i="2"/>
  <c r="AX80" i="2"/>
  <c r="BF73" i="2"/>
  <c r="BF72" i="2"/>
  <c r="BF81" i="2"/>
  <c r="BF80" i="2"/>
  <c r="CT75" i="2"/>
  <c r="CT81" i="2"/>
  <c r="CT80" i="2"/>
  <c r="CT82" i="2" s="1"/>
  <c r="CT73" i="2"/>
  <c r="CT72" i="2"/>
  <c r="L80" i="2"/>
  <c r="L81" i="2"/>
  <c r="L74" i="2"/>
  <c r="L72" i="2"/>
  <c r="L73" i="2"/>
  <c r="AB80" i="2"/>
  <c r="AB81" i="2"/>
  <c r="AB72" i="2"/>
  <c r="AB75" i="2"/>
  <c r="AB73" i="2"/>
  <c r="AZ80" i="2"/>
  <c r="AZ81" i="2"/>
  <c r="AZ72" i="2"/>
  <c r="AZ73" i="2"/>
  <c r="CA81" i="2"/>
  <c r="CA73" i="2"/>
  <c r="BR70" i="2"/>
  <c r="CP71" i="2"/>
  <c r="AM72" i="2"/>
  <c r="AC73" i="2"/>
  <c r="X74" i="2"/>
  <c r="J75" i="2"/>
  <c r="AM80" i="2"/>
  <c r="AG78" i="2"/>
  <c r="AG71" i="2"/>
  <c r="AO71" i="2"/>
  <c r="AO78" i="2"/>
  <c r="AO70" i="2"/>
  <c r="BE79" i="2"/>
  <c r="BU79" i="2"/>
  <c r="BU71" i="2"/>
  <c r="CS79" i="2"/>
  <c r="CS78" i="2"/>
  <c r="CS71" i="2"/>
  <c r="X78" i="2"/>
  <c r="X79" i="2"/>
  <c r="X71" i="2"/>
  <c r="X70" i="2"/>
  <c r="CJ78" i="2"/>
  <c r="CJ79" i="2"/>
  <c r="CJ71" i="2"/>
  <c r="AG81" i="2"/>
  <c r="AG80" i="2"/>
  <c r="AG73" i="2"/>
  <c r="AG72" i="2"/>
  <c r="BU81" i="2"/>
  <c r="BU80" i="2"/>
  <c r="BU73" i="2"/>
  <c r="BU74" i="2"/>
  <c r="BU72" i="2"/>
  <c r="CK81" i="2"/>
  <c r="CK80" i="2"/>
  <c r="CK73" i="2"/>
  <c r="CS81" i="2"/>
  <c r="CS80" i="2"/>
  <c r="CS73" i="2"/>
  <c r="CS74" i="2"/>
  <c r="CS72" i="2"/>
  <c r="K80" i="2"/>
  <c r="K81" i="2"/>
  <c r="K72" i="2"/>
  <c r="AA80" i="2"/>
  <c r="AA81" i="2"/>
  <c r="AA74" i="2"/>
  <c r="AA73" i="2"/>
  <c r="AA72" i="2"/>
  <c r="AY80" i="2"/>
  <c r="AY72" i="2"/>
  <c r="AY81" i="2"/>
  <c r="AY73" i="2"/>
  <c r="BX75" i="2"/>
  <c r="BX80" i="2"/>
  <c r="BX81" i="2"/>
  <c r="BX72" i="2"/>
  <c r="BX73" i="2"/>
  <c r="CY81" i="2"/>
  <c r="CY73" i="2"/>
  <c r="CY72" i="2"/>
  <c r="CY80" i="2"/>
  <c r="BP70" i="2"/>
  <c r="AK72" i="2"/>
  <c r="I75" i="2"/>
  <c r="CA75" i="2"/>
  <c r="BY81" i="2"/>
  <c r="AI80" i="2"/>
  <c r="AI73" i="2"/>
  <c r="AI72" i="2"/>
  <c r="AI81" i="2"/>
  <c r="BG80" i="2"/>
  <c r="BG81" i="2"/>
  <c r="BO80" i="2"/>
  <c r="BO81" i="2"/>
  <c r="BO73" i="2"/>
  <c r="BO72" i="2"/>
  <c r="BW80" i="2"/>
  <c r="BW81" i="2"/>
  <c r="BW72" i="2"/>
  <c r="CE80" i="2"/>
  <c r="CE72" i="2"/>
  <c r="CE81" i="2"/>
  <c r="CE73" i="2"/>
  <c r="CU80" i="2"/>
  <c r="CU73" i="2"/>
  <c r="CU81" i="2"/>
  <c r="CU72" i="2"/>
  <c r="AE81" i="2"/>
  <c r="AE73" i="2"/>
  <c r="AE80" i="2"/>
  <c r="AE72" i="2"/>
  <c r="BE81" i="2"/>
  <c r="BE80" i="2"/>
  <c r="BE73" i="2"/>
  <c r="AP70" i="2"/>
  <c r="AS72" i="2"/>
  <c r="CL72" i="2"/>
  <c r="AN73" i="2"/>
  <c r="CB73" i="2"/>
  <c r="AU80" i="2"/>
  <c r="I81" i="2"/>
  <c r="I80" i="2"/>
  <c r="I73" i="2"/>
  <c r="I74" i="2"/>
  <c r="I72" i="2"/>
  <c r="Q81" i="2"/>
  <c r="Q80" i="2"/>
  <c r="Q73" i="2"/>
  <c r="Y81" i="2"/>
  <c r="Y80" i="2"/>
  <c r="Y73" i="2"/>
  <c r="AW81" i="2"/>
  <c r="AW80" i="2"/>
  <c r="AW73" i="2"/>
  <c r="BH75" i="2"/>
  <c r="BH80" i="2"/>
  <c r="BH81" i="2"/>
  <c r="BH72" i="2"/>
  <c r="BH73" i="2"/>
  <c r="BV75" i="2"/>
  <c r="BV74" i="2"/>
  <c r="BV81" i="2"/>
  <c r="AW72" i="2"/>
  <c r="Q72" i="2"/>
  <c r="AP75" i="2"/>
  <c r="AP80" i="2"/>
  <c r="AP74" i="2"/>
  <c r="AP81" i="2"/>
  <c r="CC81" i="2"/>
  <c r="CC80" i="2"/>
  <c r="CC73" i="2"/>
  <c r="CN75" i="2"/>
  <c r="CN80" i="2"/>
  <c r="CN81" i="2"/>
  <c r="CN74" i="2"/>
  <c r="CN72" i="2"/>
  <c r="CN73" i="2"/>
  <c r="Y72" i="2"/>
  <c r="AP72" i="2"/>
  <c r="E41" i="1"/>
  <c r="CY60" i="1"/>
  <c r="CY67" i="1" s="1"/>
  <c r="CX60" i="1"/>
  <c r="CX67" i="1" s="1"/>
  <c r="CX80" i="1" s="1"/>
  <c r="CW60" i="1"/>
  <c r="CW67" i="1" s="1"/>
  <c r="CW81" i="1" s="1"/>
  <c r="CV60" i="1"/>
  <c r="CV67" i="1" s="1"/>
  <c r="CU60" i="1"/>
  <c r="CU67" i="1" s="1"/>
  <c r="CT60" i="1"/>
  <c r="CT67" i="1" s="1"/>
  <c r="CS60" i="1"/>
  <c r="CS67" i="1" s="1"/>
  <c r="CR60" i="1"/>
  <c r="CR67" i="1" s="1"/>
  <c r="CQ60" i="1"/>
  <c r="CQ67" i="1" s="1"/>
  <c r="CP60" i="1"/>
  <c r="CP67" i="1" s="1"/>
  <c r="CO60" i="1"/>
  <c r="CO67" i="1" s="1"/>
  <c r="CN60" i="1"/>
  <c r="CN67" i="1" s="1"/>
  <c r="CM60" i="1"/>
  <c r="CM67" i="1" s="1"/>
  <c r="CL60" i="1"/>
  <c r="CL67" i="1" s="1"/>
  <c r="CK60" i="1"/>
  <c r="CK67" i="1" s="1"/>
  <c r="CJ60" i="1"/>
  <c r="CJ67" i="1" s="1"/>
  <c r="CJ81" i="1" s="1"/>
  <c r="CI60" i="1"/>
  <c r="CI67" i="1" s="1"/>
  <c r="CH60" i="1"/>
  <c r="CH67" i="1" s="1"/>
  <c r="CH81" i="1" s="1"/>
  <c r="CG60" i="1"/>
  <c r="CG67" i="1" s="1"/>
  <c r="CF60" i="1"/>
  <c r="CF67" i="1" s="1"/>
  <c r="CF72" i="1" s="1"/>
  <c r="CE60" i="1"/>
  <c r="CE67" i="1" s="1"/>
  <c r="CE73" i="1" s="1"/>
  <c r="CD60" i="1"/>
  <c r="CD67" i="1" s="1"/>
  <c r="CD72" i="1" s="1"/>
  <c r="CC60" i="1"/>
  <c r="CC67" i="1" s="1"/>
  <c r="CB60" i="1"/>
  <c r="CB67" i="1" s="1"/>
  <c r="CA60" i="1"/>
  <c r="CA67" i="1" s="1"/>
  <c r="BZ60" i="1"/>
  <c r="BZ67" i="1" s="1"/>
  <c r="BY60" i="1"/>
  <c r="BY67" i="1" s="1"/>
  <c r="BY73" i="1" s="1"/>
  <c r="BX60" i="1"/>
  <c r="BX67" i="1" s="1"/>
  <c r="BW60" i="1"/>
  <c r="BW67" i="1" s="1"/>
  <c r="BV60" i="1"/>
  <c r="BV67" i="1" s="1"/>
  <c r="BV72" i="1" s="1"/>
  <c r="BU60" i="1"/>
  <c r="BU67" i="1" s="1"/>
  <c r="BT60" i="1"/>
  <c r="BT67" i="1" s="1"/>
  <c r="BT72" i="1" s="1"/>
  <c r="BS60" i="1"/>
  <c r="BS67" i="1" s="1"/>
  <c r="BR60" i="1"/>
  <c r="BR67" i="1" s="1"/>
  <c r="BR72" i="1" s="1"/>
  <c r="BQ60" i="1"/>
  <c r="BQ67" i="1" s="1"/>
  <c r="BQ73" i="1" s="1"/>
  <c r="BP60" i="1"/>
  <c r="BP67" i="1" s="1"/>
  <c r="BO60" i="1"/>
  <c r="BO67" i="1" s="1"/>
  <c r="BN60" i="1"/>
  <c r="BN67" i="1" s="1"/>
  <c r="BM60" i="1"/>
  <c r="BM67" i="1" s="1"/>
  <c r="BL60" i="1"/>
  <c r="BL67" i="1" s="1"/>
  <c r="BL72" i="1" s="1"/>
  <c r="BK60" i="1"/>
  <c r="BK67" i="1" s="1"/>
  <c r="BJ60" i="1"/>
  <c r="BJ67" i="1" s="1"/>
  <c r="BI60" i="1"/>
  <c r="BI67" i="1" s="1"/>
  <c r="BH60" i="1"/>
  <c r="BH67" i="1" s="1"/>
  <c r="BG60" i="1"/>
  <c r="BG67" i="1" s="1"/>
  <c r="BG73" i="1" s="1"/>
  <c r="BF60" i="1"/>
  <c r="BF67" i="1" s="1"/>
  <c r="BF80" i="1" s="1"/>
  <c r="BE60" i="1"/>
  <c r="BE67" i="1" s="1"/>
  <c r="BD60" i="1"/>
  <c r="BD67" i="1" s="1"/>
  <c r="BC60" i="1"/>
  <c r="BC67" i="1" s="1"/>
  <c r="BB60" i="1"/>
  <c r="BB67" i="1" s="1"/>
  <c r="BB80" i="1" s="1"/>
  <c r="BA60" i="1"/>
  <c r="BA67" i="1" s="1"/>
  <c r="AZ60" i="1"/>
  <c r="AZ67" i="1" s="1"/>
  <c r="AZ72" i="1" s="1"/>
  <c r="AY60" i="1"/>
  <c r="AY67" i="1" s="1"/>
  <c r="AX60" i="1"/>
  <c r="AX67" i="1" s="1"/>
  <c r="AX73" i="1" s="1"/>
  <c r="AW60" i="1"/>
  <c r="AW67" i="1" s="1"/>
  <c r="AV60" i="1"/>
  <c r="AV67" i="1" s="1"/>
  <c r="AV72" i="1" s="1"/>
  <c r="AU60" i="1"/>
  <c r="AU67" i="1" s="1"/>
  <c r="AT60" i="1"/>
  <c r="AT67" i="1" s="1"/>
  <c r="AS60" i="1"/>
  <c r="AS67" i="1" s="1"/>
  <c r="AR60" i="1"/>
  <c r="AR67" i="1" s="1"/>
  <c r="AQ60" i="1"/>
  <c r="AQ67" i="1" s="1"/>
  <c r="AP60" i="1"/>
  <c r="AP67" i="1" s="1"/>
  <c r="AO60" i="1"/>
  <c r="AO67" i="1" s="1"/>
  <c r="AO80" i="1" s="1"/>
  <c r="AN60" i="1"/>
  <c r="AN67" i="1" s="1"/>
  <c r="AM60" i="1"/>
  <c r="AM67" i="1" s="1"/>
  <c r="AL60" i="1"/>
  <c r="AL67" i="1" s="1"/>
  <c r="AK60" i="1"/>
  <c r="AK67" i="1" s="1"/>
  <c r="AJ60" i="1"/>
  <c r="AJ67" i="1" s="1"/>
  <c r="AJ81" i="1" s="1"/>
  <c r="AI60" i="1"/>
  <c r="AI67" i="1" s="1"/>
  <c r="AH60" i="1"/>
  <c r="AH67" i="1" s="1"/>
  <c r="AG60" i="1"/>
  <c r="AG67" i="1" s="1"/>
  <c r="AG81" i="1" s="1"/>
  <c r="AF60" i="1"/>
  <c r="AF67" i="1" s="1"/>
  <c r="AF72" i="1" s="1"/>
  <c r="AE60" i="1"/>
  <c r="AE67" i="1" s="1"/>
  <c r="AD60" i="1"/>
  <c r="AD67" i="1" s="1"/>
  <c r="AD73" i="1" s="1"/>
  <c r="AC60" i="1"/>
  <c r="AC67" i="1" s="1"/>
  <c r="AC80" i="1" s="1"/>
  <c r="AB60" i="1"/>
  <c r="AB67" i="1" s="1"/>
  <c r="AA60" i="1"/>
  <c r="AA67" i="1" s="1"/>
  <c r="Z60" i="1"/>
  <c r="Z67" i="1" s="1"/>
  <c r="Y60" i="1"/>
  <c r="Y67" i="1" s="1"/>
  <c r="X60" i="1"/>
  <c r="X67" i="1" s="1"/>
  <c r="W60" i="1"/>
  <c r="W67" i="1" s="1"/>
  <c r="V60" i="1"/>
  <c r="V67" i="1" s="1"/>
  <c r="V72" i="1" s="1"/>
  <c r="U60" i="1"/>
  <c r="U67" i="1" s="1"/>
  <c r="U73" i="1" s="1"/>
  <c r="T60" i="1"/>
  <c r="T67" i="1" s="1"/>
  <c r="S60" i="1"/>
  <c r="S67" i="1" s="1"/>
  <c r="S73" i="1" s="1"/>
  <c r="R60" i="1"/>
  <c r="R67" i="1" s="1"/>
  <c r="R80" i="1" s="1"/>
  <c r="Q60" i="1"/>
  <c r="Q67" i="1" s="1"/>
  <c r="P60" i="1"/>
  <c r="P67" i="1" s="1"/>
  <c r="O60" i="1"/>
  <c r="O67" i="1" s="1"/>
  <c r="N60" i="1"/>
  <c r="N67" i="1" s="1"/>
  <c r="N72" i="1" s="1"/>
  <c r="M60" i="1"/>
  <c r="M67" i="1" s="1"/>
  <c r="L60" i="1"/>
  <c r="L67" i="1" s="1"/>
  <c r="L81" i="1" s="1"/>
  <c r="K60" i="1"/>
  <c r="K67" i="1" s="1"/>
  <c r="J60" i="1"/>
  <c r="J67" i="1" s="1"/>
  <c r="I60" i="1"/>
  <c r="I67" i="1" s="1"/>
  <c r="H60" i="1"/>
  <c r="H67" i="1" s="1"/>
  <c r="G60" i="1"/>
  <c r="G67" i="1" s="1"/>
  <c r="F60" i="1"/>
  <c r="F67" i="1" s="1"/>
  <c r="F72" i="1" s="1"/>
  <c r="E60" i="1"/>
  <c r="D60" i="1"/>
  <c r="C59" i="1"/>
  <c r="C58" i="1"/>
  <c r="C57" i="1"/>
  <c r="C56" i="1"/>
  <c r="C55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E50" i="1"/>
  <c r="D50" i="1"/>
  <c r="C49" i="1"/>
  <c r="C48" i="1"/>
  <c r="C47" i="1"/>
  <c r="C46" i="1"/>
  <c r="C45" i="1"/>
  <c r="C44" i="1"/>
  <c r="G50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39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C33" i="1"/>
  <c r="C32" i="1"/>
  <c r="C31" i="1"/>
  <c r="C30" i="1"/>
  <c r="C28" i="1"/>
  <c r="C27" i="1"/>
  <c r="I34" i="1"/>
  <c r="H34" i="1"/>
  <c r="C23" i="1"/>
  <c r="C22" i="1"/>
  <c r="C20" i="1"/>
  <c r="C19" i="1"/>
  <c r="C18" i="1"/>
  <c r="C17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AK70" i="2" l="1"/>
  <c r="CW70" i="2"/>
  <c r="AK78" i="2"/>
  <c r="F79" i="2"/>
  <c r="O75" i="2"/>
  <c r="CW71" i="2"/>
  <c r="BV70" i="2"/>
  <c r="BN75" i="2"/>
  <c r="BW74" i="2"/>
  <c r="CQ74" i="2"/>
  <c r="CH70" i="2"/>
  <c r="CL74" i="2"/>
  <c r="BU75" i="2"/>
  <c r="CJ70" i="2"/>
  <c r="CS70" i="2"/>
  <c r="BE78" i="2"/>
  <c r="AG79" i="2"/>
  <c r="AG83" i="2" s="1"/>
  <c r="CA74" i="2"/>
  <c r="AZ75" i="2"/>
  <c r="AX74" i="2"/>
  <c r="U75" i="2"/>
  <c r="CA79" i="2"/>
  <c r="H74" i="2"/>
  <c r="AD71" i="2"/>
  <c r="BK74" i="2"/>
  <c r="BI78" i="2"/>
  <c r="AD79" i="2"/>
  <c r="AS79" i="2"/>
  <c r="AM75" i="2"/>
  <c r="L78" i="2"/>
  <c r="F70" i="2"/>
  <c r="BX74" i="2"/>
  <c r="AG74" i="2"/>
  <c r="BU78" i="2"/>
  <c r="AB74" i="2"/>
  <c r="CP79" i="2"/>
  <c r="P78" i="2"/>
  <c r="P82" i="2" s="1"/>
  <c r="CG75" i="2"/>
  <c r="O79" i="2"/>
  <c r="CP75" i="2"/>
  <c r="L75" i="2"/>
  <c r="AG70" i="2"/>
  <c r="AZ74" i="2"/>
  <c r="BK75" i="2"/>
  <c r="F71" i="2"/>
  <c r="BX79" i="2"/>
  <c r="L71" i="2"/>
  <c r="AD74" i="2"/>
  <c r="AM74" i="2"/>
  <c r="H79" i="2"/>
  <c r="BO74" i="2"/>
  <c r="CN70" i="2"/>
  <c r="CN79" i="2"/>
  <c r="CN83" i="2" s="1"/>
  <c r="AV75" i="2"/>
  <c r="BK70" i="2"/>
  <c r="CN82" i="2"/>
  <c r="AT79" i="2"/>
  <c r="CN71" i="2"/>
  <c r="BK79" i="2"/>
  <c r="AB71" i="2"/>
  <c r="AV79" i="2"/>
  <c r="AV83" i="2" s="1"/>
  <c r="BI75" i="2"/>
  <c r="CL79" i="2"/>
  <c r="AZ70" i="2"/>
  <c r="CG74" i="2"/>
  <c r="BC74" i="2"/>
  <c r="BV78" i="2"/>
  <c r="BV82" i="2" s="1"/>
  <c r="AE74" i="2"/>
  <c r="Y71" i="2"/>
  <c r="CP78" i="2"/>
  <c r="CP82" i="2" s="1"/>
  <c r="AD70" i="2"/>
  <c r="CI75" i="2"/>
  <c r="CG71" i="2"/>
  <c r="AR79" i="2"/>
  <c r="AR83" i="2" s="1"/>
  <c r="J71" i="2"/>
  <c r="J70" i="2"/>
  <c r="BE75" i="2"/>
  <c r="AE75" i="2"/>
  <c r="BE70" i="2"/>
  <c r="AZ83" i="2"/>
  <c r="J82" i="2"/>
  <c r="BY74" i="2"/>
  <c r="H75" i="2"/>
  <c r="BR79" i="2"/>
  <c r="O78" i="2"/>
  <c r="O82" i="2" s="1"/>
  <c r="U78" i="2"/>
  <c r="U82" i="2" s="1"/>
  <c r="AM78" i="2"/>
  <c r="AM82" i="2" s="1"/>
  <c r="AE71" i="2"/>
  <c r="BU83" i="2"/>
  <c r="BE71" i="2"/>
  <c r="CQ75" i="2"/>
  <c r="BD75" i="2"/>
  <c r="BR78" i="2"/>
  <c r="BR82" i="2" s="1"/>
  <c r="CB71" i="2"/>
  <c r="BA79" i="2"/>
  <c r="CQ70" i="2"/>
  <c r="H70" i="2"/>
  <c r="AE79" i="2"/>
  <c r="AE83" i="2" s="1"/>
  <c r="AL71" i="2"/>
  <c r="BC75" i="2"/>
  <c r="CD71" i="2"/>
  <c r="AH75" i="2"/>
  <c r="T75" i="2"/>
  <c r="BC70" i="2"/>
  <c r="CX78" i="2"/>
  <c r="CX82" i="2" s="1"/>
  <c r="BC79" i="2"/>
  <c r="BC83" i="2" s="1"/>
  <c r="CB75" i="2"/>
  <c r="BJ74" i="2"/>
  <c r="BN78" i="2"/>
  <c r="BY75" i="2"/>
  <c r="M74" i="2"/>
  <c r="BJ79" i="2"/>
  <c r="BJ83" i="2" s="1"/>
  <c r="CB78" i="2"/>
  <c r="CB82" i="2" s="1"/>
  <c r="BJ75" i="2"/>
  <c r="CI74" i="2"/>
  <c r="BY79" i="2"/>
  <c r="M71" i="2"/>
  <c r="AR74" i="2"/>
  <c r="BH78" i="2"/>
  <c r="BH82" i="2" s="1"/>
  <c r="BT70" i="2"/>
  <c r="Y79" i="2"/>
  <c r="Y83" i="2" s="1"/>
  <c r="BY71" i="2"/>
  <c r="Y75" i="2"/>
  <c r="Y74" i="2"/>
  <c r="BH74" i="2"/>
  <c r="BN79" i="2"/>
  <c r="AO79" i="2"/>
  <c r="AO83" i="2" s="1"/>
  <c r="J83" i="2"/>
  <c r="I78" i="2"/>
  <c r="I82" i="2" s="1"/>
  <c r="M75" i="2"/>
  <c r="BD70" i="2"/>
  <c r="G74" i="2"/>
  <c r="AV74" i="2"/>
  <c r="H83" i="2"/>
  <c r="BZ71" i="2"/>
  <c r="BJ78" i="2"/>
  <c r="BJ82" i="2" s="1"/>
  <c r="P70" i="2"/>
  <c r="CL75" i="2"/>
  <c r="G75" i="2"/>
  <c r="CO71" i="2"/>
  <c r="M79" i="2"/>
  <c r="M83" i="2" s="1"/>
  <c r="AT74" i="2"/>
  <c r="BH79" i="2"/>
  <c r="BH83" i="2" s="1"/>
  <c r="BN71" i="2"/>
  <c r="BY82" i="2"/>
  <c r="CB79" i="2"/>
  <c r="M70" i="2"/>
  <c r="BT71" i="2"/>
  <c r="CC75" i="2"/>
  <c r="CK70" i="2"/>
  <c r="I71" i="2"/>
  <c r="BD71" i="2"/>
  <c r="AP78" i="2"/>
  <c r="AP82" i="2" s="1"/>
  <c r="BZ79" i="2"/>
  <c r="AT70" i="2"/>
  <c r="P71" i="2"/>
  <c r="AB79" i="2"/>
  <c r="AB83" i="2" s="1"/>
  <c r="CO79" i="2"/>
  <c r="BI79" i="2"/>
  <c r="BI83" i="2" s="1"/>
  <c r="AC71" i="2"/>
  <c r="CL71" i="2"/>
  <c r="AV70" i="2"/>
  <c r="CK74" i="2"/>
  <c r="CK78" i="2"/>
  <c r="CK82" i="2" s="1"/>
  <c r="CO75" i="2"/>
  <c r="CT70" i="2"/>
  <c r="BD79" i="2"/>
  <c r="BD83" i="2" s="1"/>
  <c r="CR82" i="2"/>
  <c r="BD74" i="2"/>
  <c r="P75" i="2"/>
  <c r="AP79" i="2"/>
  <c r="AP83" i="2" s="1"/>
  <c r="AT71" i="2"/>
  <c r="AB78" i="2"/>
  <c r="AB82" i="2" s="1"/>
  <c r="AC75" i="2"/>
  <c r="CO70" i="2"/>
  <c r="CO78" i="2"/>
  <c r="CO82" i="2" s="1"/>
  <c r="BI70" i="2"/>
  <c r="AC79" i="2"/>
  <c r="AC83" i="2" s="1"/>
  <c r="AT75" i="2"/>
  <c r="AR71" i="2"/>
  <c r="AR75" i="2"/>
  <c r="CL70" i="2"/>
  <c r="AV71" i="2"/>
  <c r="CK71" i="2"/>
  <c r="CK75" i="2"/>
  <c r="Y78" i="2"/>
  <c r="Y82" i="2" s="1"/>
  <c r="BT74" i="2"/>
  <c r="AR78" i="2"/>
  <c r="AR82" i="2" s="1"/>
  <c r="BZ70" i="2"/>
  <c r="CT74" i="2"/>
  <c r="R75" i="2"/>
  <c r="CT79" i="2"/>
  <c r="CT83" i="2" s="1"/>
  <c r="CR75" i="2"/>
  <c r="BT75" i="2"/>
  <c r="N79" i="2"/>
  <c r="CB70" i="2"/>
  <c r="BI74" i="2"/>
  <c r="BN74" i="2"/>
  <c r="BK71" i="2"/>
  <c r="M82" i="2"/>
  <c r="U79" i="2"/>
  <c r="U83" i="2" s="1"/>
  <c r="BR74" i="2"/>
  <c r="BV79" i="2"/>
  <c r="CF78" i="2"/>
  <c r="CF82" i="2" s="1"/>
  <c r="AX78" i="2"/>
  <c r="AX82" i="2" s="1"/>
  <c r="BL78" i="2"/>
  <c r="BL82" i="2" s="1"/>
  <c r="BA83" i="2"/>
  <c r="BC71" i="2"/>
  <c r="CQ71" i="2"/>
  <c r="Q78" i="2"/>
  <c r="Q82" i="2" s="1"/>
  <c r="AF78" i="2"/>
  <c r="AF82" i="2" s="1"/>
  <c r="BF70" i="2"/>
  <c r="CQ79" i="2"/>
  <c r="CQ83" i="2" s="1"/>
  <c r="BC82" i="2"/>
  <c r="CG70" i="2"/>
  <c r="AU79" i="2"/>
  <c r="H71" i="2"/>
  <c r="BK82" i="2"/>
  <c r="AX79" i="2"/>
  <c r="AX83" i="2" s="1"/>
  <c r="BT79" i="2"/>
  <c r="BT83" i="2" s="1"/>
  <c r="CL82" i="2"/>
  <c r="G71" i="2"/>
  <c r="Q74" i="2"/>
  <c r="Q79" i="2"/>
  <c r="Q83" i="2" s="1"/>
  <c r="BF74" i="2"/>
  <c r="BB75" i="2"/>
  <c r="BS74" i="2"/>
  <c r="BQ75" i="2"/>
  <c r="CY74" i="2"/>
  <c r="CC70" i="2"/>
  <c r="BF75" i="2"/>
  <c r="BL75" i="2"/>
  <c r="AF74" i="2"/>
  <c r="AJ74" i="2"/>
  <c r="BS75" i="2"/>
  <c r="CY71" i="2"/>
  <c r="CC74" i="2"/>
  <c r="CC71" i="2"/>
  <c r="BQ79" i="2"/>
  <c r="BQ83" i="2" s="1"/>
  <c r="CY78" i="2"/>
  <c r="CY82" i="2" s="1"/>
  <c r="BF71" i="2"/>
  <c r="CY75" i="2"/>
  <c r="CC78" i="2"/>
  <c r="CC82" i="2" s="1"/>
  <c r="BL74" i="2"/>
  <c r="BF78" i="2"/>
  <c r="BF82" i="2" s="1"/>
  <c r="BB71" i="2"/>
  <c r="AF75" i="2"/>
  <c r="BB79" i="2"/>
  <c r="BB83" i="2" s="1"/>
  <c r="AF71" i="2"/>
  <c r="CY83" i="2"/>
  <c r="Q70" i="2"/>
  <c r="BF83" i="2"/>
  <c r="AF83" i="2"/>
  <c r="BB78" i="2"/>
  <c r="BB82" i="2" s="1"/>
  <c r="AF70" i="2"/>
  <c r="BS79" i="2"/>
  <c r="BS83" i="2" s="1"/>
  <c r="CY70" i="2"/>
  <c r="Q71" i="2"/>
  <c r="BB74" i="2"/>
  <c r="BS78" i="2"/>
  <c r="BS82" i="2" s="1"/>
  <c r="BL79" i="2"/>
  <c r="BL83" i="2" s="1"/>
  <c r="D75" i="2"/>
  <c r="F74" i="2"/>
  <c r="D79" i="2"/>
  <c r="D83" i="2" s="1"/>
  <c r="D78" i="2"/>
  <c r="D82" i="2" s="1"/>
  <c r="D74" i="2"/>
  <c r="D70" i="2"/>
  <c r="C52" i="2"/>
  <c r="M5" i="2" s="1"/>
  <c r="BS70" i="2"/>
  <c r="BL70" i="2"/>
  <c r="CA82" i="2"/>
  <c r="AG82" i="2"/>
  <c r="CI70" i="2"/>
  <c r="CI71" i="2"/>
  <c r="CI78" i="2"/>
  <c r="CI82" i="2" s="1"/>
  <c r="E81" i="2"/>
  <c r="C81" i="2" s="1"/>
  <c r="E74" i="2"/>
  <c r="V75" i="2"/>
  <c r="CS82" i="2"/>
  <c r="BA71" i="2"/>
  <c r="CH79" i="2"/>
  <c r="CH83" i="2" s="1"/>
  <c r="V79" i="2"/>
  <c r="BA78" i="2"/>
  <c r="BA82" i="2" s="1"/>
  <c r="CH74" i="2"/>
  <c r="W70" i="2"/>
  <c r="E75" i="2"/>
  <c r="AW75" i="2"/>
  <c r="AW70" i="2"/>
  <c r="Z75" i="2"/>
  <c r="BA75" i="2"/>
  <c r="CH78" i="2"/>
  <c r="CH82" i="2" s="1"/>
  <c r="V78" i="2"/>
  <c r="V82" i="2" s="1"/>
  <c r="Z83" i="2"/>
  <c r="AW71" i="2"/>
  <c r="Z74" i="2"/>
  <c r="AH70" i="2"/>
  <c r="T74" i="2"/>
  <c r="CF74" i="2"/>
  <c r="AW79" i="2"/>
  <c r="AW83" i="2" s="1"/>
  <c r="AH78" i="2"/>
  <c r="AH82" i="2" s="1"/>
  <c r="W74" i="2"/>
  <c r="Z71" i="2"/>
  <c r="AH71" i="2"/>
  <c r="Z70" i="2"/>
  <c r="AE70" i="2"/>
  <c r="BX83" i="2"/>
  <c r="AH74" i="2"/>
  <c r="CH71" i="2"/>
  <c r="O83" i="2"/>
  <c r="CF75" i="2"/>
  <c r="CF71" i="2"/>
  <c r="Z78" i="2"/>
  <c r="Z82" i="2" s="1"/>
  <c r="AW82" i="2"/>
  <c r="AH83" i="2"/>
  <c r="BA74" i="2"/>
  <c r="AW74" i="2"/>
  <c r="V70" i="2"/>
  <c r="AC82" i="2"/>
  <c r="CI83" i="2"/>
  <c r="W75" i="2"/>
  <c r="CF79" i="2"/>
  <c r="CF83" i="2" s="1"/>
  <c r="BM78" i="2"/>
  <c r="BM82" i="2" s="1"/>
  <c r="BZ78" i="2"/>
  <c r="BZ82" i="2" s="1"/>
  <c r="AL79" i="2"/>
  <c r="AL83" i="2" s="1"/>
  <c r="CV70" i="2"/>
  <c r="BQ78" i="2"/>
  <c r="BQ82" i="2" s="1"/>
  <c r="AS78" i="2"/>
  <c r="AS82" i="2" s="1"/>
  <c r="L70" i="2"/>
  <c r="AO74" i="2"/>
  <c r="CD78" i="2"/>
  <c r="CD82" i="2" s="1"/>
  <c r="AU70" i="2"/>
  <c r="F82" i="2"/>
  <c r="G78" i="2"/>
  <c r="G82" i="2" s="1"/>
  <c r="AE82" i="2"/>
  <c r="BM70" i="2"/>
  <c r="CQ82" i="2"/>
  <c r="CR83" i="2"/>
  <c r="BD82" i="2"/>
  <c r="AL78" i="2"/>
  <c r="AL82" i="2" s="1"/>
  <c r="BZ83" i="2"/>
  <c r="CV71" i="2"/>
  <c r="AJ82" i="2"/>
  <c r="BK83" i="2"/>
  <c r="CV74" i="2"/>
  <c r="CD70" i="2"/>
  <c r="AU71" i="2"/>
  <c r="T79" i="2"/>
  <c r="T83" i="2" s="1"/>
  <c r="T71" i="2"/>
  <c r="T78" i="2"/>
  <c r="T82" i="2" s="1"/>
  <c r="AJ75" i="2"/>
  <c r="AU75" i="2"/>
  <c r="BQ74" i="2"/>
  <c r="CD74" i="2"/>
  <c r="CD79" i="2"/>
  <c r="CD83" i="2" s="1"/>
  <c r="AU78" i="2"/>
  <c r="AU82" i="2" s="1"/>
  <c r="BV83" i="2"/>
  <c r="CE74" i="2"/>
  <c r="BM79" i="2"/>
  <c r="BM83" i="2" s="1"/>
  <c r="AS83" i="2"/>
  <c r="CB83" i="2"/>
  <c r="CV78" i="2"/>
  <c r="CV82" i="2" s="1"/>
  <c r="AU83" i="2"/>
  <c r="AL75" i="2"/>
  <c r="R71" i="2"/>
  <c r="AN71" i="2"/>
  <c r="AN82" i="2"/>
  <c r="BM75" i="2"/>
  <c r="AN74" i="2"/>
  <c r="P83" i="2"/>
  <c r="CX70" i="2"/>
  <c r="N78" i="2"/>
  <c r="N82" i="2" s="1"/>
  <c r="BX78" i="2"/>
  <c r="BX82" i="2" s="1"/>
  <c r="CX74" i="2"/>
  <c r="AJ70" i="2"/>
  <c r="CV75" i="2"/>
  <c r="AL74" i="2"/>
  <c r="AX70" i="2"/>
  <c r="R70" i="2"/>
  <c r="W71" i="2"/>
  <c r="AN70" i="2"/>
  <c r="W82" i="2"/>
  <c r="BU82" i="2"/>
  <c r="BT82" i="2"/>
  <c r="AN75" i="2"/>
  <c r="CX71" i="2"/>
  <c r="BX70" i="2"/>
  <c r="BQ71" i="2"/>
  <c r="CX75" i="2"/>
  <c r="AJ71" i="2"/>
  <c r="R78" i="2"/>
  <c r="R82" i="2" s="1"/>
  <c r="W79" i="2"/>
  <c r="W83" i="2" s="1"/>
  <c r="AN79" i="2"/>
  <c r="AN83" i="2" s="1"/>
  <c r="N74" i="2"/>
  <c r="G79" i="2"/>
  <c r="G83" i="2" s="1"/>
  <c r="R83" i="2"/>
  <c r="AJ79" i="2"/>
  <c r="AJ83" i="2" s="1"/>
  <c r="X83" i="2"/>
  <c r="AS71" i="2"/>
  <c r="CP83" i="2"/>
  <c r="AD83" i="2"/>
  <c r="AM83" i="2"/>
  <c r="N75" i="2"/>
  <c r="E73" i="2"/>
  <c r="C73" i="2" s="1"/>
  <c r="E72" i="2"/>
  <c r="K79" i="2"/>
  <c r="K83" i="2" s="1"/>
  <c r="K78" i="2"/>
  <c r="K82" i="2" s="1"/>
  <c r="K71" i="2"/>
  <c r="K70" i="2"/>
  <c r="CC83" i="2"/>
  <c r="I83" i="2"/>
  <c r="CU75" i="2"/>
  <c r="CK83" i="2"/>
  <c r="CA83" i="2"/>
  <c r="L83" i="2"/>
  <c r="CE79" i="2"/>
  <c r="CE83" i="2" s="1"/>
  <c r="CE78" i="2"/>
  <c r="CE82" i="2" s="1"/>
  <c r="CE71" i="2"/>
  <c r="CE70" i="2"/>
  <c r="CJ83" i="2"/>
  <c r="AV82" i="2"/>
  <c r="CG82" i="2"/>
  <c r="AD82" i="2"/>
  <c r="CW83" i="2"/>
  <c r="CM79" i="2"/>
  <c r="CM83" i="2" s="1"/>
  <c r="CM78" i="2"/>
  <c r="CM82" i="2" s="1"/>
  <c r="CM71" i="2"/>
  <c r="CM70" i="2"/>
  <c r="C80" i="2"/>
  <c r="K74" i="2"/>
  <c r="L82" i="2"/>
  <c r="BW79" i="2"/>
  <c r="BW83" i="2" s="1"/>
  <c r="BW78" i="2"/>
  <c r="BW82" i="2" s="1"/>
  <c r="BW71" i="2"/>
  <c r="BW70" i="2"/>
  <c r="H82" i="2"/>
  <c r="BP83" i="2"/>
  <c r="CX83" i="2"/>
  <c r="AT83" i="2"/>
  <c r="CW82" i="2"/>
  <c r="F83" i="2"/>
  <c r="K75" i="2"/>
  <c r="AY79" i="2"/>
  <c r="AY83" i="2" s="1"/>
  <c r="AY78" i="2"/>
  <c r="AY82" i="2" s="1"/>
  <c r="AY71" i="2"/>
  <c r="AY70" i="2"/>
  <c r="CL83" i="2"/>
  <c r="BG79" i="2"/>
  <c r="BG83" i="2" s="1"/>
  <c r="BG78" i="2"/>
  <c r="BG82" i="2" s="1"/>
  <c r="BG71" i="2"/>
  <c r="BG70" i="2"/>
  <c r="BG74" i="2"/>
  <c r="BP82" i="2"/>
  <c r="AT82" i="2"/>
  <c r="BG75" i="2"/>
  <c r="BY83" i="2"/>
  <c r="AY75" i="2"/>
  <c r="CS83" i="2"/>
  <c r="CO83" i="2"/>
  <c r="AQ79" i="2"/>
  <c r="AQ83" i="2" s="1"/>
  <c r="AQ78" i="2"/>
  <c r="AQ82" i="2" s="1"/>
  <c r="AQ71" i="2"/>
  <c r="AQ70" i="2"/>
  <c r="AQ74" i="2"/>
  <c r="BR83" i="2"/>
  <c r="AO82" i="2"/>
  <c r="AK83" i="2"/>
  <c r="CV83" i="2"/>
  <c r="N83" i="2"/>
  <c r="CG83" i="2"/>
  <c r="M2" i="2"/>
  <c r="M3" i="2" s="1"/>
  <c r="AK82" i="2"/>
  <c r="BN82" i="2"/>
  <c r="BE82" i="2"/>
  <c r="AI79" i="2"/>
  <c r="AI83" i="2" s="1"/>
  <c r="AI78" i="2"/>
  <c r="AI82" i="2" s="1"/>
  <c r="AI71" i="2"/>
  <c r="AI70" i="2"/>
  <c r="BE83" i="2"/>
  <c r="AI74" i="2"/>
  <c r="AZ82" i="2"/>
  <c r="AA79" i="2"/>
  <c r="AA83" i="2" s="1"/>
  <c r="AA78" i="2"/>
  <c r="AA82" i="2" s="1"/>
  <c r="AA71" i="2"/>
  <c r="AA70" i="2"/>
  <c r="AA75" i="2"/>
  <c r="CJ82" i="2"/>
  <c r="BI82" i="2"/>
  <c r="E78" i="2"/>
  <c r="E79" i="2"/>
  <c r="E70" i="2"/>
  <c r="E71" i="2"/>
  <c r="BN83" i="2"/>
  <c r="V83" i="2"/>
  <c r="CU79" i="2"/>
  <c r="CU83" i="2" s="1"/>
  <c r="CU78" i="2"/>
  <c r="CU82" i="2" s="1"/>
  <c r="CU71" i="2"/>
  <c r="CU70" i="2"/>
  <c r="S79" i="2"/>
  <c r="S83" i="2" s="1"/>
  <c r="S78" i="2"/>
  <c r="S82" i="2" s="1"/>
  <c r="S71" i="2"/>
  <c r="S70" i="2"/>
  <c r="X82" i="2"/>
  <c r="S75" i="2"/>
  <c r="CM75" i="2"/>
  <c r="BO79" i="2"/>
  <c r="BO83" i="2" s="1"/>
  <c r="BO78" i="2"/>
  <c r="BO82" i="2" s="1"/>
  <c r="BO71" i="2"/>
  <c r="BO70" i="2"/>
  <c r="E67" i="1"/>
  <c r="E81" i="1" s="1"/>
  <c r="C40" i="1"/>
  <c r="BM52" i="1"/>
  <c r="BM71" i="1" s="1"/>
  <c r="D34" i="1"/>
  <c r="D52" i="1" s="1"/>
  <c r="D71" i="1" s="1"/>
  <c r="CK52" i="1"/>
  <c r="CK79" i="1" s="1"/>
  <c r="F50" i="1"/>
  <c r="V52" i="1"/>
  <c r="V70" i="1" s="1"/>
  <c r="BB52" i="1"/>
  <c r="BB78" i="1" s="1"/>
  <c r="BB82" i="1" s="1"/>
  <c r="BR52" i="1"/>
  <c r="BR70" i="1" s="1"/>
  <c r="AX52" i="1"/>
  <c r="AX78" i="1" s="1"/>
  <c r="Q52" i="1"/>
  <c r="Q70" i="1" s="1"/>
  <c r="Y52" i="1"/>
  <c r="Y79" i="1" s="1"/>
  <c r="AG52" i="1"/>
  <c r="AG70" i="1" s="1"/>
  <c r="AO52" i="1"/>
  <c r="AO78" i="1" s="1"/>
  <c r="BE52" i="1"/>
  <c r="BE71" i="1" s="1"/>
  <c r="AH52" i="1"/>
  <c r="AH70" i="1" s="1"/>
  <c r="BF52" i="1"/>
  <c r="BF70" i="1" s="1"/>
  <c r="C29" i="1"/>
  <c r="C21" i="1"/>
  <c r="G34" i="1"/>
  <c r="G52" i="1" s="1"/>
  <c r="G74" i="1" s="1"/>
  <c r="BL81" i="1"/>
  <c r="O52" i="1"/>
  <c r="O79" i="1" s="1"/>
  <c r="W52" i="1"/>
  <c r="W70" i="1" s="1"/>
  <c r="AE52" i="1"/>
  <c r="AE71" i="1" s="1"/>
  <c r="AM52" i="1"/>
  <c r="AM74" i="1" s="1"/>
  <c r="AU52" i="1"/>
  <c r="AU79" i="1" s="1"/>
  <c r="BC52" i="1"/>
  <c r="BC79" i="1" s="1"/>
  <c r="BK52" i="1"/>
  <c r="BK71" i="1" s="1"/>
  <c r="BS52" i="1"/>
  <c r="BS74" i="1" s="1"/>
  <c r="CA52" i="1"/>
  <c r="CA70" i="1" s="1"/>
  <c r="CI52" i="1"/>
  <c r="CI74" i="1" s="1"/>
  <c r="CQ52" i="1"/>
  <c r="CQ74" i="1" s="1"/>
  <c r="CY52" i="1"/>
  <c r="CY79" i="1" s="1"/>
  <c r="C60" i="1"/>
  <c r="AL52" i="1"/>
  <c r="AL78" i="1" s="1"/>
  <c r="R52" i="1"/>
  <c r="R71" i="1" s="1"/>
  <c r="Z52" i="1"/>
  <c r="Z74" i="1" s="1"/>
  <c r="AP52" i="1"/>
  <c r="AP70" i="1" s="1"/>
  <c r="BN52" i="1"/>
  <c r="BN79" i="1" s="1"/>
  <c r="BF72" i="1"/>
  <c r="C25" i="1"/>
  <c r="AW52" i="1"/>
  <c r="AW74" i="1" s="1"/>
  <c r="BU52" i="1"/>
  <c r="BU71" i="1" s="1"/>
  <c r="CE52" i="1"/>
  <c r="CE79" i="1" s="1"/>
  <c r="I50" i="1"/>
  <c r="I52" i="1" s="1"/>
  <c r="BX52" i="1"/>
  <c r="BX75" i="1" s="1"/>
  <c r="BF73" i="1"/>
  <c r="E34" i="1"/>
  <c r="E52" i="1" s="1"/>
  <c r="CR52" i="1"/>
  <c r="CR74" i="1" s="1"/>
  <c r="CS52" i="1"/>
  <c r="CS79" i="1" s="1"/>
  <c r="F34" i="1"/>
  <c r="CC52" i="1"/>
  <c r="CC71" i="1" s="1"/>
  <c r="AO82" i="1"/>
  <c r="C26" i="1"/>
  <c r="S52" i="1"/>
  <c r="S79" i="1" s="1"/>
  <c r="AA52" i="1"/>
  <c r="AA78" i="1" s="1"/>
  <c r="AI52" i="1"/>
  <c r="AI79" i="1" s="1"/>
  <c r="AQ52" i="1"/>
  <c r="AQ78" i="1" s="1"/>
  <c r="AY52" i="1"/>
  <c r="AY70" i="1" s="1"/>
  <c r="BG52" i="1"/>
  <c r="BG79" i="1" s="1"/>
  <c r="BO52" i="1"/>
  <c r="BO71" i="1" s="1"/>
  <c r="BW52" i="1"/>
  <c r="BW78" i="1" s="1"/>
  <c r="AX81" i="1"/>
  <c r="T52" i="1"/>
  <c r="T71" i="1" s="1"/>
  <c r="AB52" i="1"/>
  <c r="AB74" i="1" s="1"/>
  <c r="AJ52" i="1"/>
  <c r="AJ75" i="1" s="1"/>
  <c r="AR52" i="1"/>
  <c r="AR78" i="1" s="1"/>
  <c r="AZ52" i="1"/>
  <c r="AZ75" i="1" s="1"/>
  <c r="BH52" i="1"/>
  <c r="BH70" i="1" s="1"/>
  <c r="BP52" i="1"/>
  <c r="BP75" i="1" s="1"/>
  <c r="CW73" i="1"/>
  <c r="CF52" i="1"/>
  <c r="CF70" i="1" s="1"/>
  <c r="CV52" i="1"/>
  <c r="CV79" i="1" s="1"/>
  <c r="CH72" i="1"/>
  <c r="BT81" i="1"/>
  <c r="N52" i="1"/>
  <c r="N71" i="1" s="1"/>
  <c r="AD52" i="1"/>
  <c r="AD78" i="1" s="1"/>
  <c r="AT52" i="1"/>
  <c r="AT70" i="1" s="1"/>
  <c r="BJ52" i="1"/>
  <c r="BJ71" i="1" s="1"/>
  <c r="BZ52" i="1"/>
  <c r="BZ79" i="1" s="1"/>
  <c r="CH52" i="1"/>
  <c r="CH78" i="1" s="1"/>
  <c r="CP52" i="1"/>
  <c r="CP71" i="1" s="1"/>
  <c r="CX52" i="1"/>
  <c r="CX78" i="1" s="1"/>
  <c r="CX82" i="1" s="1"/>
  <c r="CA79" i="1"/>
  <c r="CA78" i="1"/>
  <c r="CA71" i="1"/>
  <c r="G81" i="1"/>
  <c r="G80" i="1"/>
  <c r="G73" i="1"/>
  <c r="G72" i="1"/>
  <c r="AM81" i="1"/>
  <c r="AM80" i="1"/>
  <c r="AM72" i="1"/>
  <c r="AM73" i="1"/>
  <c r="CI81" i="1"/>
  <c r="CI80" i="1"/>
  <c r="CI72" i="1"/>
  <c r="CI73" i="1"/>
  <c r="BM80" i="1"/>
  <c r="BM81" i="1"/>
  <c r="BM72" i="1"/>
  <c r="BM73" i="1"/>
  <c r="CK80" i="1"/>
  <c r="CK74" i="1"/>
  <c r="CK73" i="1"/>
  <c r="CK72" i="1"/>
  <c r="CK81" i="1"/>
  <c r="T80" i="1"/>
  <c r="T73" i="1"/>
  <c r="T81" i="1"/>
  <c r="T72" i="1"/>
  <c r="AB80" i="1"/>
  <c r="AB81" i="1"/>
  <c r="AB72" i="1"/>
  <c r="AB73" i="1"/>
  <c r="CH70" i="1"/>
  <c r="W81" i="1"/>
  <c r="BC81" i="1"/>
  <c r="BC80" i="1"/>
  <c r="BC72" i="1"/>
  <c r="BC73" i="1"/>
  <c r="BS81" i="1"/>
  <c r="BS75" i="1"/>
  <c r="BS80" i="1"/>
  <c r="BS73" i="1"/>
  <c r="BS72" i="1"/>
  <c r="CQ81" i="1"/>
  <c r="CQ73" i="1"/>
  <c r="CQ72" i="1"/>
  <c r="J81" i="1"/>
  <c r="J72" i="1"/>
  <c r="J80" i="1"/>
  <c r="J73" i="1"/>
  <c r="AP80" i="1"/>
  <c r="AP81" i="1"/>
  <c r="AP72" i="1"/>
  <c r="BW80" i="1"/>
  <c r="BW81" i="1"/>
  <c r="BW73" i="1"/>
  <c r="BW72" i="1"/>
  <c r="BL80" i="1"/>
  <c r="BL73" i="1"/>
  <c r="D67" i="1"/>
  <c r="BZ81" i="1"/>
  <c r="BZ80" i="1"/>
  <c r="BZ72" i="1"/>
  <c r="AN72" i="1"/>
  <c r="L73" i="1"/>
  <c r="O81" i="1"/>
  <c r="O73" i="1"/>
  <c r="O80" i="1"/>
  <c r="AU81" i="1"/>
  <c r="AU80" i="1"/>
  <c r="AU73" i="1"/>
  <c r="CA81" i="1"/>
  <c r="CA75" i="1"/>
  <c r="CA74" i="1"/>
  <c r="CA73" i="1"/>
  <c r="CA72" i="1"/>
  <c r="CY81" i="1"/>
  <c r="CY80" i="1"/>
  <c r="CY72" i="1"/>
  <c r="CY73" i="1"/>
  <c r="BE75" i="1"/>
  <c r="BE73" i="1"/>
  <c r="BE81" i="1"/>
  <c r="BE72" i="1"/>
  <c r="CP81" i="1"/>
  <c r="CP72" i="1"/>
  <c r="CP80" i="1"/>
  <c r="CP73" i="1"/>
  <c r="AH72" i="1"/>
  <c r="AP73" i="1"/>
  <c r="P52" i="1"/>
  <c r="P75" i="1" s="1"/>
  <c r="X52" i="1"/>
  <c r="X75" i="1" s="1"/>
  <c r="AF52" i="1"/>
  <c r="AF75" i="1" s="1"/>
  <c r="AN52" i="1"/>
  <c r="AN74" i="1" s="1"/>
  <c r="AV52" i="1"/>
  <c r="AV75" i="1" s="1"/>
  <c r="BD52" i="1"/>
  <c r="BD74" i="1" s="1"/>
  <c r="BL52" i="1"/>
  <c r="BL74" i="1" s="1"/>
  <c r="BT52" i="1"/>
  <c r="BT74" i="1" s="1"/>
  <c r="CB52" i="1"/>
  <c r="CB75" i="1" s="1"/>
  <c r="CJ52" i="1"/>
  <c r="CJ75" i="1" s="1"/>
  <c r="I81" i="1"/>
  <c r="I80" i="1"/>
  <c r="I73" i="1"/>
  <c r="I72" i="1"/>
  <c r="Q72" i="1"/>
  <c r="Q81" i="1"/>
  <c r="Q73" i="1"/>
  <c r="Q80" i="1"/>
  <c r="Y80" i="1"/>
  <c r="Y73" i="1"/>
  <c r="Y72" i="1"/>
  <c r="Y81" i="1"/>
  <c r="AG80" i="1"/>
  <c r="AG74" i="1"/>
  <c r="AG72" i="1"/>
  <c r="AG73" i="1"/>
  <c r="AO81" i="1"/>
  <c r="AO72" i="1"/>
  <c r="AW81" i="1"/>
  <c r="AW72" i="1"/>
  <c r="AW80" i="1"/>
  <c r="AW73" i="1"/>
  <c r="BU81" i="1"/>
  <c r="BU73" i="1"/>
  <c r="BU80" i="1"/>
  <c r="BU72" i="1"/>
  <c r="CS80" i="1"/>
  <c r="CS81" i="1"/>
  <c r="CS72" i="1"/>
  <c r="M81" i="1"/>
  <c r="M80" i="1"/>
  <c r="M72" i="1"/>
  <c r="M73" i="1"/>
  <c r="AC73" i="1"/>
  <c r="AC72" i="1"/>
  <c r="AS72" i="1"/>
  <c r="AS73" i="1"/>
  <c r="AS80" i="1"/>
  <c r="AS81" i="1"/>
  <c r="BJ81" i="1"/>
  <c r="BJ80" i="1"/>
  <c r="BJ72" i="1"/>
  <c r="CT81" i="1"/>
  <c r="CT80" i="1"/>
  <c r="CT73" i="1"/>
  <c r="CT72" i="1"/>
  <c r="AU72" i="1"/>
  <c r="CS73" i="1"/>
  <c r="AC81" i="1"/>
  <c r="V79" i="1"/>
  <c r="AH81" i="1"/>
  <c r="AH73" i="1"/>
  <c r="AH80" i="1"/>
  <c r="BN81" i="1"/>
  <c r="BN73" i="1"/>
  <c r="CL80" i="1"/>
  <c r="CL81" i="1"/>
  <c r="CL73" i="1"/>
  <c r="CL72" i="1"/>
  <c r="AE81" i="1"/>
  <c r="AE73" i="1"/>
  <c r="AE80" i="1"/>
  <c r="BK81" i="1"/>
  <c r="BK75" i="1"/>
  <c r="BK80" i="1"/>
  <c r="BK73" i="1"/>
  <c r="BK72" i="1"/>
  <c r="CC80" i="1"/>
  <c r="CC72" i="1"/>
  <c r="CC81" i="1"/>
  <c r="CC73" i="1"/>
  <c r="CU80" i="1"/>
  <c r="CU81" i="1"/>
  <c r="O72" i="1"/>
  <c r="CU73" i="1"/>
  <c r="BE80" i="1"/>
  <c r="R73" i="1"/>
  <c r="R81" i="1"/>
  <c r="AX72" i="1"/>
  <c r="AX80" i="1"/>
  <c r="CX81" i="1"/>
  <c r="CX73" i="1"/>
  <c r="CX74" i="1"/>
  <c r="Y70" i="1"/>
  <c r="R72" i="1"/>
  <c r="W73" i="1"/>
  <c r="BJ73" i="1"/>
  <c r="BN80" i="1"/>
  <c r="CM52" i="1"/>
  <c r="CU52" i="1"/>
  <c r="Z71" i="1"/>
  <c r="AP78" i="1"/>
  <c r="L80" i="1"/>
  <c r="L72" i="1"/>
  <c r="AJ80" i="1"/>
  <c r="AJ73" i="1"/>
  <c r="AJ72" i="1"/>
  <c r="AR80" i="1"/>
  <c r="AR81" i="1"/>
  <c r="AR72" i="1"/>
  <c r="AR73" i="1"/>
  <c r="AZ80" i="1"/>
  <c r="AZ73" i="1"/>
  <c r="AZ81" i="1"/>
  <c r="BH80" i="1"/>
  <c r="BH81" i="1"/>
  <c r="BH73" i="1"/>
  <c r="BH72" i="1"/>
  <c r="BP80" i="1"/>
  <c r="BP72" i="1"/>
  <c r="BP73" i="1"/>
  <c r="BX80" i="1"/>
  <c r="BX73" i="1"/>
  <c r="BX72" i="1"/>
  <c r="BX81" i="1"/>
  <c r="CF80" i="1"/>
  <c r="CF75" i="1"/>
  <c r="CF73" i="1"/>
  <c r="CF81" i="1"/>
  <c r="CN80" i="1"/>
  <c r="CN81" i="1"/>
  <c r="CN73" i="1"/>
  <c r="CV80" i="1"/>
  <c r="CV81" i="1"/>
  <c r="CV73" i="1"/>
  <c r="CV72" i="1"/>
  <c r="S80" i="1"/>
  <c r="S81" i="1"/>
  <c r="S72" i="1"/>
  <c r="AI80" i="1"/>
  <c r="AI81" i="1"/>
  <c r="AI72" i="1"/>
  <c r="AI73" i="1"/>
  <c r="AY80" i="1"/>
  <c r="AY81" i="1"/>
  <c r="AY72" i="1"/>
  <c r="AY73" i="1"/>
  <c r="BR81" i="1"/>
  <c r="BR73" i="1"/>
  <c r="BR80" i="1"/>
  <c r="CX70" i="1"/>
  <c r="W72" i="1"/>
  <c r="CN72" i="1"/>
  <c r="CA80" i="1"/>
  <c r="Z80" i="1"/>
  <c r="Z81" i="1"/>
  <c r="Z72" i="1"/>
  <c r="Z73" i="1"/>
  <c r="BX79" i="1"/>
  <c r="BX70" i="1"/>
  <c r="U81" i="1"/>
  <c r="U80" i="1"/>
  <c r="U72" i="1"/>
  <c r="AK72" i="1"/>
  <c r="AK73" i="1"/>
  <c r="AK80" i="1"/>
  <c r="AK81" i="1"/>
  <c r="BI72" i="1"/>
  <c r="BI81" i="1"/>
  <c r="BI80" i="1"/>
  <c r="BI73" i="1"/>
  <c r="BQ72" i="1"/>
  <c r="BQ81" i="1"/>
  <c r="BQ80" i="1"/>
  <c r="CG81" i="1"/>
  <c r="CG80" i="1"/>
  <c r="CG72" i="1"/>
  <c r="CG73" i="1"/>
  <c r="CO72" i="1"/>
  <c r="CO73" i="1"/>
  <c r="CO81" i="1"/>
  <c r="BA81" i="1"/>
  <c r="BA80" i="1"/>
  <c r="BA72" i="1"/>
  <c r="BA73" i="1"/>
  <c r="CJ80" i="1"/>
  <c r="CJ73" i="1"/>
  <c r="CJ72" i="1"/>
  <c r="CS71" i="1"/>
  <c r="AE72" i="1"/>
  <c r="CU72" i="1"/>
  <c r="BX78" i="1"/>
  <c r="CO80" i="1"/>
  <c r="CN52" i="1"/>
  <c r="U52" i="1"/>
  <c r="AC52" i="1"/>
  <c r="AC74" i="1" s="1"/>
  <c r="AS52" i="1"/>
  <c r="BA52" i="1"/>
  <c r="BA75" i="1" s="1"/>
  <c r="BI52" i="1"/>
  <c r="BI75" i="1" s="1"/>
  <c r="BQ52" i="1"/>
  <c r="BQ75" i="1" s="1"/>
  <c r="BY52" i="1"/>
  <c r="BY75" i="1" s="1"/>
  <c r="BB81" i="1"/>
  <c r="BB73" i="1"/>
  <c r="BB72" i="1"/>
  <c r="H80" i="1"/>
  <c r="H73" i="1"/>
  <c r="H72" i="1"/>
  <c r="H81" i="1"/>
  <c r="X80" i="1"/>
  <c r="X73" i="1"/>
  <c r="X81" i="1"/>
  <c r="X72" i="1"/>
  <c r="AN80" i="1"/>
  <c r="AN73" i="1"/>
  <c r="AN81" i="1"/>
  <c r="BV81" i="1"/>
  <c r="BV73" i="1"/>
  <c r="BV80" i="1"/>
  <c r="BN72" i="1"/>
  <c r="CX72" i="1"/>
  <c r="AO73" i="1"/>
  <c r="BZ73" i="1"/>
  <c r="W80" i="1"/>
  <c r="CQ80" i="1"/>
  <c r="BP81" i="1"/>
  <c r="CD81" i="1"/>
  <c r="CD73" i="1"/>
  <c r="K80" i="1"/>
  <c r="K81" i="1"/>
  <c r="K73" i="1"/>
  <c r="K72" i="1"/>
  <c r="AF80" i="1"/>
  <c r="AF73" i="1"/>
  <c r="AF81" i="1"/>
  <c r="AQ80" i="1"/>
  <c r="AQ81" i="1"/>
  <c r="AQ72" i="1"/>
  <c r="AQ73" i="1"/>
  <c r="BV52" i="1"/>
  <c r="BV75" i="1" s="1"/>
  <c r="CD52" i="1"/>
  <c r="CD74" i="1" s="1"/>
  <c r="CL52" i="1"/>
  <c r="CL75" i="1" s="1"/>
  <c r="CT52" i="1"/>
  <c r="BO80" i="1"/>
  <c r="BO81" i="1"/>
  <c r="BO72" i="1"/>
  <c r="BO73" i="1"/>
  <c r="CM80" i="1"/>
  <c r="CM81" i="1"/>
  <c r="CM73" i="1"/>
  <c r="CM72" i="1"/>
  <c r="BD80" i="1"/>
  <c r="BD73" i="1"/>
  <c r="CB80" i="1"/>
  <c r="CB73" i="1"/>
  <c r="CB81" i="1"/>
  <c r="CB72" i="1"/>
  <c r="BD72" i="1"/>
  <c r="CH73" i="1"/>
  <c r="BY72" i="1"/>
  <c r="BY81" i="1"/>
  <c r="BY80" i="1"/>
  <c r="CW72" i="1"/>
  <c r="CW80" i="1"/>
  <c r="BG80" i="1"/>
  <c r="BG81" i="1"/>
  <c r="BG72" i="1"/>
  <c r="CE80" i="1"/>
  <c r="CE81" i="1"/>
  <c r="CE72" i="1"/>
  <c r="CR80" i="1"/>
  <c r="CR73" i="1"/>
  <c r="CR81" i="1"/>
  <c r="CR72" i="1"/>
  <c r="CD80" i="1"/>
  <c r="BD81" i="1"/>
  <c r="CG52" i="1"/>
  <c r="CG75" i="1" s="1"/>
  <c r="CO52" i="1"/>
  <c r="CW52" i="1"/>
  <c r="CW75" i="1" s="1"/>
  <c r="F81" i="1"/>
  <c r="F73" i="1"/>
  <c r="F80" i="1"/>
  <c r="N81" i="1"/>
  <c r="N80" i="1"/>
  <c r="V81" i="1"/>
  <c r="V80" i="1"/>
  <c r="V73" i="1"/>
  <c r="AD81" i="1"/>
  <c r="AD80" i="1"/>
  <c r="AD72" i="1"/>
  <c r="AL81" i="1"/>
  <c r="AL73" i="1"/>
  <c r="AL80" i="1"/>
  <c r="AL72" i="1"/>
  <c r="AT81" i="1"/>
  <c r="AT80" i="1"/>
  <c r="AT73" i="1"/>
  <c r="P80" i="1"/>
  <c r="P73" i="1"/>
  <c r="P81" i="1"/>
  <c r="P72" i="1"/>
  <c r="AA80" i="1"/>
  <c r="AA81" i="1"/>
  <c r="AA73" i="1"/>
  <c r="AA72" i="1"/>
  <c r="AV80" i="1"/>
  <c r="AV81" i="1"/>
  <c r="AV73" i="1"/>
  <c r="BT80" i="1"/>
  <c r="BT73" i="1"/>
  <c r="AT72" i="1"/>
  <c r="N73" i="1"/>
  <c r="CH80" i="1"/>
  <c r="BF81" i="1"/>
  <c r="BX74" i="1" l="1"/>
  <c r="BM75" i="1"/>
  <c r="AY75" i="1"/>
  <c r="AY71" i="1"/>
  <c r="AO71" i="1"/>
  <c r="AF74" i="1"/>
  <c r="Z79" i="1"/>
  <c r="Z83" i="1" s="1"/>
  <c r="O75" i="1"/>
  <c r="O83" i="1"/>
  <c r="AO74" i="1"/>
  <c r="O71" i="1"/>
  <c r="AP74" i="1"/>
  <c r="O70" i="1"/>
  <c r="O74" i="1"/>
  <c r="AQ70" i="1"/>
  <c r="Z75" i="1"/>
  <c r="Z70" i="1"/>
  <c r="AG75" i="1"/>
  <c r="BS70" i="1"/>
  <c r="AA79" i="1"/>
  <c r="AA83" i="1" s="1"/>
  <c r="AR79" i="1"/>
  <c r="AR83" i="1" s="1"/>
  <c r="AG71" i="1"/>
  <c r="AG78" i="1"/>
  <c r="BS79" i="1"/>
  <c r="BS83" i="1" s="1"/>
  <c r="CH75" i="1"/>
  <c r="CV71" i="1"/>
  <c r="E80" i="1"/>
  <c r="E72" i="1"/>
  <c r="C72" i="2"/>
  <c r="BE70" i="1"/>
  <c r="V74" i="1"/>
  <c r="AJ71" i="1"/>
  <c r="AO70" i="1"/>
  <c r="AO75" i="1"/>
  <c r="CE78" i="1"/>
  <c r="CE75" i="1"/>
  <c r="CS74" i="1"/>
  <c r="AP75" i="1"/>
  <c r="AO79" i="1"/>
  <c r="AO83" i="1" s="1"/>
  <c r="AP79" i="1"/>
  <c r="AP83" i="1" s="1"/>
  <c r="CS83" i="1"/>
  <c r="BK78" i="1"/>
  <c r="V75" i="1"/>
  <c r="BX71" i="1"/>
  <c r="AP71" i="1"/>
  <c r="O78" i="1"/>
  <c r="O82" i="1" s="1"/>
  <c r="C70" i="2"/>
  <c r="C79" i="2"/>
  <c r="C74" i="2"/>
  <c r="C78" i="2"/>
  <c r="C75" i="2"/>
  <c r="E82" i="2"/>
  <c r="M8" i="2" s="1"/>
  <c r="C71" i="2"/>
  <c r="E83" i="2"/>
  <c r="M9" i="2" s="1"/>
  <c r="E73" i="1"/>
  <c r="F52" i="1"/>
  <c r="F74" i="1" s="1"/>
  <c r="R74" i="1"/>
  <c r="R75" i="1"/>
  <c r="R79" i="1"/>
  <c r="R83" i="1" s="1"/>
  <c r="R78" i="1"/>
  <c r="R82" i="1" s="1"/>
  <c r="BR74" i="1"/>
  <c r="CF74" i="1"/>
  <c r="Z78" i="1"/>
  <c r="Z82" i="1" s="1"/>
  <c r="V71" i="1"/>
  <c r="BN78" i="1"/>
  <c r="W71" i="1"/>
  <c r="AG79" i="1"/>
  <c r="AG83" i="1" s="1"/>
  <c r="T75" i="1"/>
  <c r="BM74" i="1"/>
  <c r="CK71" i="1"/>
  <c r="CI71" i="1"/>
  <c r="T74" i="1"/>
  <c r="CI78" i="1"/>
  <c r="CI82" i="1" s="1"/>
  <c r="AA74" i="1"/>
  <c r="BG74" i="1"/>
  <c r="BE74" i="1"/>
  <c r="BE78" i="1"/>
  <c r="BE82" i="1" s="1"/>
  <c r="V78" i="1"/>
  <c r="V82" i="1" s="1"/>
  <c r="BS71" i="1"/>
  <c r="BH78" i="1"/>
  <c r="BH82" i="1" s="1"/>
  <c r="AY78" i="1"/>
  <c r="AY82" i="1" s="1"/>
  <c r="AY79" i="1"/>
  <c r="AY83" i="1" s="1"/>
  <c r="CY74" i="1"/>
  <c r="Q71" i="1"/>
  <c r="AA75" i="1"/>
  <c r="T78" i="1"/>
  <c r="T82" i="1" s="1"/>
  <c r="Y78" i="1"/>
  <c r="Y82" i="1" s="1"/>
  <c r="CF78" i="1"/>
  <c r="CF82" i="1" s="1"/>
  <c r="T70" i="1"/>
  <c r="BM79" i="1"/>
  <c r="BM83" i="1" s="1"/>
  <c r="Y71" i="1"/>
  <c r="Y74" i="1"/>
  <c r="AN75" i="1"/>
  <c r="AM70" i="1"/>
  <c r="AM75" i="1"/>
  <c r="CE74" i="1"/>
  <c r="CE70" i="1"/>
  <c r="AB70" i="1"/>
  <c r="CE71" i="1"/>
  <c r="CY75" i="1"/>
  <c r="CS78" i="1"/>
  <c r="CS82" i="1" s="1"/>
  <c r="CY70" i="1"/>
  <c r="AT71" i="1"/>
  <c r="AX75" i="1"/>
  <c r="BW74" i="1"/>
  <c r="N75" i="1"/>
  <c r="AI75" i="1"/>
  <c r="BH74" i="1"/>
  <c r="AX74" i="1"/>
  <c r="CS70" i="1"/>
  <c r="CK78" i="1"/>
  <c r="CK82" i="1" s="1"/>
  <c r="Q75" i="1"/>
  <c r="BM70" i="1"/>
  <c r="AT79" i="1"/>
  <c r="AT83" i="1" s="1"/>
  <c r="CK75" i="1"/>
  <c r="AD74" i="1"/>
  <c r="BP74" i="1"/>
  <c r="CY78" i="1"/>
  <c r="CY82" i="1" s="1"/>
  <c r="AT75" i="1"/>
  <c r="CK70" i="1"/>
  <c r="BM78" i="1"/>
  <c r="BM82" i="1" s="1"/>
  <c r="N74" i="1"/>
  <c r="BF79" i="1"/>
  <c r="BF83" i="1" s="1"/>
  <c r="BH79" i="1"/>
  <c r="BH83" i="1" s="1"/>
  <c r="BH75" i="1"/>
  <c r="AX70" i="1"/>
  <c r="AX71" i="1"/>
  <c r="AX79" i="1"/>
  <c r="AX83" i="1" s="1"/>
  <c r="BR71" i="1"/>
  <c r="BF78" i="1"/>
  <c r="BF82" i="1" s="1"/>
  <c r="BF71" i="1"/>
  <c r="CC75" i="1"/>
  <c r="BN71" i="1"/>
  <c r="BJ78" i="1"/>
  <c r="BJ82" i="1" s="1"/>
  <c r="CV70" i="1"/>
  <c r="CI75" i="1"/>
  <c r="BF74" i="1"/>
  <c r="BR79" i="1"/>
  <c r="BR83" i="1" s="1"/>
  <c r="BF75" i="1"/>
  <c r="CV75" i="1"/>
  <c r="AH75" i="1"/>
  <c r="BR78" i="1"/>
  <c r="BR82" i="1" s="1"/>
  <c r="CI79" i="1"/>
  <c r="CI83" i="1" s="1"/>
  <c r="W78" i="1"/>
  <c r="W82" i="1" s="1"/>
  <c r="W74" i="1"/>
  <c r="BG75" i="1"/>
  <c r="X74" i="1"/>
  <c r="CC78" i="1"/>
  <c r="CC82" i="1" s="1"/>
  <c r="BB70" i="1"/>
  <c r="BJ75" i="1"/>
  <c r="AH71" i="1"/>
  <c r="CI70" i="1"/>
  <c r="W79" i="1"/>
  <c r="W83" i="1" s="1"/>
  <c r="W75" i="1"/>
  <c r="BO74" i="1"/>
  <c r="BB75" i="1"/>
  <c r="BB71" i="1"/>
  <c r="AH78" i="1"/>
  <c r="AH82" i="1" s="1"/>
  <c r="AB75" i="1"/>
  <c r="AH79" i="1"/>
  <c r="AH83" i="1" s="1"/>
  <c r="BB79" i="1"/>
  <c r="BB83" i="1" s="1"/>
  <c r="BN74" i="1"/>
  <c r="BB74" i="1"/>
  <c r="BR75" i="1"/>
  <c r="CC74" i="1"/>
  <c r="BN75" i="1"/>
  <c r="BN70" i="1"/>
  <c r="BJ79" i="1"/>
  <c r="BJ83" i="1" s="1"/>
  <c r="BG70" i="1"/>
  <c r="AH74" i="1"/>
  <c r="Q79" i="1"/>
  <c r="Q83" i="1" s="1"/>
  <c r="AU78" i="1"/>
  <c r="AU82" i="1" s="1"/>
  <c r="AW70" i="1"/>
  <c r="CH74" i="1"/>
  <c r="BH71" i="1"/>
  <c r="H50" i="1"/>
  <c r="H52" i="1" s="1"/>
  <c r="H74" i="1" s="1"/>
  <c r="AX82" i="1"/>
  <c r="BE79" i="1"/>
  <c r="BE83" i="1" s="1"/>
  <c r="Q74" i="1"/>
  <c r="CY83" i="1"/>
  <c r="AU75" i="1"/>
  <c r="AW71" i="1"/>
  <c r="AU70" i="1"/>
  <c r="CX71" i="1"/>
  <c r="AT74" i="1"/>
  <c r="AA70" i="1"/>
  <c r="J50" i="1"/>
  <c r="CR71" i="1"/>
  <c r="AJ74" i="1"/>
  <c r="AW79" i="1"/>
  <c r="AW83" i="1" s="1"/>
  <c r="AM71" i="1"/>
  <c r="AM79" i="1"/>
  <c r="AM83" i="1" s="1"/>
  <c r="CX79" i="1"/>
  <c r="CX83" i="1" s="1"/>
  <c r="AA71" i="1"/>
  <c r="CQ75" i="1"/>
  <c r="BZ71" i="1"/>
  <c r="AA82" i="1"/>
  <c r="AQ75" i="1"/>
  <c r="CJ74" i="1"/>
  <c r="AJ70" i="1"/>
  <c r="BN82" i="1"/>
  <c r="CX75" i="1"/>
  <c r="AM78" i="1"/>
  <c r="AM82" i="1" s="1"/>
  <c r="AW75" i="1"/>
  <c r="Y75" i="1"/>
  <c r="Q78" i="1"/>
  <c r="Q82" i="1" s="1"/>
  <c r="CY71" i="1"/>
  <c r="BS78" i="1"/>
  <c r="BS82" i="1" s="1"/>
  <c r="CP78" i="1"/>
  <c r="CP82" i="1" s="1"/>
  <c r="BO79" i="1"/>
  <c r="BO83" i="1" s="1"/>
  <c r="BZ75" i="1"/>
  <c r="E75" i="1"/>
  <c r="E74" i="1"/>
  <c r="AZ71" i="1"/>
  <c r="BU70" i="1"/>
  <c r="CR78" i="1"/>
  <c r="CR82" i="1" s="1"/>
  <c r="CE83" i="1"/>
  <c r="AZ70" i="1"/>
  <c r="CV83" i="1"/>
  <c r="AR74" i="1"/>
  <c r="BU78" i="1"/>
  <c r="CC70" i="1"/>
  <c r="AE74" i="1"/>
  <c r="AU83" i="1"/>
  <c r="AW78" i="1"/>
  <c r="AW82" i="1" s="1"/>
  <c r="C67" i="1"/>
  <c r="BK70" i="1"/>
  <c r="CH79" i="1"/>
  <c r="CH83" i="1" s="1"/>
  <c r="CV78" i="1"/>
  <c r="CV82" i="1" s="1"/>
  <c r="S71" i="1"/>
  <c r="CR79" i="1"/>
  <c r="CR83" i="1" s="1"/>
  <c r="BY74" i="1"/>
  <c r="AZ78" i="1"/>
  <c r="AZ82" i="1" s="1"/>
  <c r="AB71" i="1"/>
  <c r="S74" i="1"/>
  <c r="CQ71" i="1"/>
  <c r="CC79" i="1"/>
  <c r="CC83" i="1" s="1"/>
  <c r="AE75" i="1"/>
  <c r="AL70" i="1"/>
  <c r="CS75" i="1"/>
  <c r="CP74" i="1"/>
  <c r="R70" i="1"/>
  <c r="BK79" i="1"/>
  <c r="BK83" i="1" s="1"/>
  <c r="AE70" i="1"/>
  <c r="BW75" i="1"/>
  <c r="BC83" i="1"/>
  <c r="BZ78" i="1"/>
  <c r="BZ82" i="1" s="1"/>
  <c r="CH71" i="1"/>
  <c r="BG78" i="1"/>
  <c r="BG82" i="1" s="1"/>
  <c r="BW70" i="1"/>
  <c r="S70" i="1"/>
  <c r="BU79" i="1"/>
  <c r="BU83" i="1" s="1"/>
  <c r="BU75" i="1"/>
  <c r="BC75" i="1"/>
  <c r="S75" i="1"/>
  <c r="CR75" i="1"/>
  <c r="AR70" i="1"/>
  <c r="AB78" i="1"/>
  <c r="AB82" i="1" s="1"/>
  <c r="CQ70" i="1"/>
  <c r="BK74" i="1"/>
  <c r="AL71" i="1"/>
  <c r="Y83" i="1"/>
  <c r="CP75" i="1"/>
  <c r="BC71" i="1"/>
  <c r="AE78" i="1"/>
  <c r="AE82" i="1" s="1"/>
  <c r="CP79" i="1"/>
  <c r="CP83" i="1" s="1"/>
  <c r="N79" i="1"/>
  <c r="N83" i="1" s="1"/>
  <c r="BG71" i="1"/>
  <c r="BW71" i="1"/>
  <c r="AI78" i="1"/>
  <c r="AI82" i="1" s="1"/>
  <c r="S78" i="1"/>
  <c r="S82" i="1" s="1"/>
  <c r="CH82" i="1"/>
  <c r="BC74" i="1"/>
  <c r="AZ79" i="1"/>
  <c r="AZ83" i="1" s="1"/>
  <c r="AV74" i="1"/>
  <c r="AL74" i="1"/>
  <c r="AR71" i="1"/>
  <c r="AB79" i="1"/>
  <c r="AB83" i="1" s="1"/>
  <c r="AZ74" i="1"/>
  <c r="CQ78" i="1"/>
  <c r="CQ82" i="1" s="1"/>
  <c r="BK82" i="1"/>
  <c r="AL79" i="1"/>
  <c r="AL83" i="1" s="1"/>
  <c r="BU74" i="1"/>
  <c r="BJ74" i="1"/>
  <c r="BC78" i="1"/>
  <c r="BC82" i="1" s="1"/>
  <c r="AE79" i="1"/>
  <c r="AE83" i="1" s="1"/>
  <c r="CP70" i="1"/>
  <c r="BJ70" i="1"/>
  <c r="BW79" i="1"/>
  <c r="BW83" i="1" s="1"/>
  <c r="CR70" i="1"/>
  <c r="AU71" i="1"/>
  <c r="CE82" i="1"/>
  <c r="AL75" i="1"/>
  <c r="BG83" i="1"/>
  <c r="AR75" i="1"/>
  <c r="CV74" i="1"/>
  <c r="CQ79" i="1"/>
  <c r="CQ83" i="1" s="1"/>
  <c r="AU74" i="1"/>
  <c r="BC70" i="1"/>
  <c r="BP79" i="1"/>
  <c r="BP83" i="1" s="1"/>
  <c r="BP71" i="1"/>
  <c r="AD75" i="1"/>
  <c r="BO75" i="1"/>
  <c r="AQ74" i="1"/>
  <c r="AJ79" i="1"/>
  <c r="AJ83" i="1" s="1"/>
  <c r="T79" i="1"/>
  <c r="T83" i="1" s="1"/>
  <c r="CA82" i="1"/>
  <c r="AR82" i="1"/>
  <c r="BZ83" i="1"/>
  <c r="AT78" i="1"/>
  <c r="AT82" i="1" s="1"/>
  <c r="N70" i="1"/>
  <c r="CF79" i="1"/>
  <c r="CF83" i="1" s="1"/>
  <c r="BO78" i="1"/>
  <c r="BO82" i="1" s="1"/>
  <c r="AQ71" i="1"/>
  <c r="BQ74" i="1"/>
  <c r="BP70" i="1"/>
  <c r="AJ78" i="1"/>
  <c r="AJ82" i="1" s="1"/>
  <c r="AD79" i="1"/>
  <c r="AD83" i="1" s="1"/>
  <c r="N78" i="1"/>
  <c r="N82" i="1" s="1"/>
  <c r="CF71" i="1"/>
  <c r="BO70" i="1"/>
  <c r="AQ79" i="1"/>
  <c r="AQ83" i="1" s="1"/>
  <c r="AQ82" i="1"/>
  <c r="BP78" i="1"/>
  <c r="BP82" i="1" s="1"/>
  <c r="AI74" i="1"/>
  <c r="AD70" i="1"/>
  <c r="AD71" i="1"/>
  <c r="AI70" i="1"/>
  <c r="AD82" i="1"/>
  <c r="BD75" i="1"/>
  <c r="AI83" i="1"/>
  <c r="AG82" i="1"/>
  <c r="BZ70" i="1"/>
  <c r="AY74" i="1"/>
  <c r="BZ74" i="1"/>
  <c r="AI71" i="1"/>
  <c r="BA74" i="1"/>
  <c r="CA83" i="1"/>
  <c r="AS78" i="1"/>
  <c r="AS82" i="1" s="1"/>
  <c r="AS79" i="1"/>
  <c r="AS83" i="1" s="1"/>
  <c r="AS70" i="1"/>
  <c r="AS71" i="1"/>
  <c r="BX82" i="1"/>
  <c r="G70" i="1"/>
  <c r="G79" i="1"/>
  <c r="G83" i="1" s="1"/>
  <c r="G78" i="1"/>
  <c r="G82" i="1" s="1"/>
  <c r="G71" i="1"/>
  <c r="CJ79" i="1"/>
  <c r="CJ83" i="1" s="1"/>
  <c r="CJ78" i="1"/>
  <c r="CJ82" i="1" s="1"/>
  <c r="CJ71" i="1"/>
  <c r="CJ70" i="1"/>
  <c r="X79" i="1"/>
  <c r="X83" i="1" s="1"/>
  <c r="X78" i="1"/>
  <c r="X82" i="1" s="1"/>
  <c r="X71" i="1"/>
  <c r="X70" i="1"/>
  <c r="D80" i="1"/>
  <c r="D75" i="1"/>
  <c r="D74" i="1"/>
  <c r="D72" i="1"/>
  <c r="D81" i="1"/>
  <c r="D73" i="1"/>
  <c r="CB79" i="1"/>
  <c r="CB83" i="1" s="1"/>
  <c r="CB71" i="1"/>
  <c r="CB70" i="1"/>
  <c r="CB78" i="1"/>
  <c r="CB82" i="1" s="1"/>
  <c r="P79" i="1"/>
  <c r="P83" i="1" s="1"/>
  <c r="P78" i="1"/>
  <c r="P82" i="1" s="1"/>
  <c r="P71" i="1"/>
  <c r="P70" i="1"/>
  <c r="P74" i="1"/>
  <c r="CK83" i="1"/>
  <c r="CO78" i="1"/>
  <c r="CO82" i="1" s="1"/>
  <c r="CO79" i="1"/>
  <c r="CO83" i="1" s="1"/>
  <c r="CO70" i="1"/>
  <c r="CO71" i="1"/>
  <c r="CU78" i="1"/>
  <c r="CU82" i="1" s="1"/>
  <c r="CU79" i="1"/>
  <c r="CU83" i="1" s="1"/>
  <c r="CU70" i="1"/>
  <c r="CU71" i="1"/>
  <c r="CM78" i="1"/>
  <c r="CM82" i="1" s="1"/>
  <c r="CM70" i="1"/>
  <c r="CM79" i="1"/>
  <c r="CM83" i="1" s="1"/>
  <c r="CM71" i="1"/>
  <c r="CU74" i="1"/>
  <c r="I79" i="1"/>
  <c r="I83" i="1" s="1"/>
  <c r="I78" i="1"/>
  <c r="I82" i="1" s="1"/>
  <c r="I70" i="1"/>
  <c r="I71" i="1"/>
  <c r="AC78" i="1"/>
  <c r="AC82" i="1" s="1"/>
  <c r="AC79" i="1"/>
  <c r="AC83" i="1" s="1"/>
  <c r="AC71" i="1"/>
  <c r="AC75" i="1"/>
  <c r="AC70" i="1"/>
  <c r="CG74" i="1"/>
  <c r="CU75" i="1"/>
  <c r="CB74" i="1"/>
  <c r="AS75" i="1"/>
  <c r="I74" i="1"/>
  <c r="BT79" i="1"/>
  <c r="BT83" i="1" s="1"/>
  <c r="BT71" i="1"/>
  <c r="BT78" i="1"/>
  <c r="BT82" i="1" s="1"/>
  <c r="BT70" i="1"/>
  <c r="BT75" i="1"/>
  <c r="D78" i="1"/>
  <c r="D79" i="1"/>
  <c r="D70" i="1"/>
  <c r="AP82" i="1"/>
  <c r="AN79" i="1"/>
  <c r="AN83" i="1" s="1"/>
  <c r="AN78" i="1"/>
  <c r="AN82" i="1" s="1"/>
  <c r="AN71" i="1"/>
  <c r="AN70" i="1"/>
  <c r="BA78" i="1"/>
  <c r="BA82" i="1" s="1"/>
  <c r="BA79" i="1"/>
  <c r="BA83" i="1" s="1"/>
  <c r="BA71" i="1"/>
  <c r="BA70" i="1"/>
  <c r="AF79" i="1"/>
  <c r="AF83" i="1" s="1"/>
  <c r="AF78" i="1"/>
  <c r="AF82" i="1" s="1"/>
  <c r="AF70" i="1"/>
  <c r="AF71" i="1"/>
  <c r="CT78" i="1"/>
  <c r="CT82" i="1" s="1"/>
  <c r="CT79" i="1"/>
  <c r="CT83" i="1" s="1"/>
  <c r="CT71" i="1"/>
  <c r="CT70" i="1"/>
  <c r="U78" i="1"/>
  <c r="U82" i="1" s="1"/>
  <c r="U79" i="1"/>
  <c r="U83" i="1" s="1"/>
  <c r="U71" i="1"/>
  <c r="U70" i="1"/>
  <c r="U74" i="1"/>
  <c r="S83" i="1"/>
  <c r="BN83" i="1"/>
  <c r="BL79" i="1"/>
  <c r="BL83" i="1" s="1"/>
  <c r="BL71" i="1"/>
  <c r="BL70" i="1"/>
  <c r="BL78" i="1"/>
  <c r="BL82" i="1" s="1"/>
  <c r="BL75" i="1"/>
  <c r="U75" i="1"/>
  <c r="BI78" i="1"/>
  <c r="BI82" i="1" s="1"/>
  <c r="BI79" i="1"/>
  <c r="BI83" i="1" s="1"/>
  <c r="BI71" i="1"/>
  <c r="BI70" i="1"/>
  <c r="CG78" i="1"/>
  <c r="CG82" i="1" s="1"/>
  <c r="CG79" i="1"/>
  <c r="CG83" i="1" s="1"/>
  <c r="CG70" i="1"/>
  <c r="CG71" i="1"/>
  <c r="J34" i="1"/>
  <c r="CM74" i="1"/>
  <c r="V83" i="1"/>
  <c r="CM75" i="1"/>
  <c r="CL78" i="1"/>
  <c r="CL82" i="1" s="1"/>
  <c r="CL79" i="1"/>
  <c r="CL83" i="1" s="1"/>
  <c r="CL71" i="1"/>
  <c r="CL70" i="1"/>
  <c r="BY78" i="1"/>
  <c r="BY82" i="1" s="1"/>
  <c r="BY79" i="1"/>
  <c r="BY83" i="1" s="1"/>
  <c r="BY71" i="1"/>
  <c r="BY70" i="1"/>
  <c r="CN79" i="1"/>
  <c r="CN83" i="1" s="1"/>
  <c r="CN71" i="1"/>
  <c r="CN70" i="1"/>
  <c r="CN78" i="1"/>
  <c r="CN82" i="1" s="1"/>
  <c r="CO74" i="1"/>
  <c r="BI74" i="1"/>
  <c r="CN74" i="1"/>
  <c r="E78" i="1"/>
  <c r="E82" i="1" s="1"/>
  <c r="E79" i="1"/>
  <c r="E83" i="1" s="1"/>
  <c r="E71" i="1"/>
  <c r="E70" i="1"/>
  <c r="CT75" i="1"/>
  <c r="AS74" i="1"/>
  <c r="BU82" i="1"/>
  <c r="I75" i="1"/>
  <c r="BD79" i="1"/>
  <c r="BD83" i="1" s="1"/>
  <c r="BD78" i="1"/>
  <c r="BD82" i="1" s="1"/>
  <c r="BD71" i="1"/>
  <c r="BD70" i="1"/>
  <c r="BV78" i="1"/>
  <c r="BV82" i="1" s="1"/>
  <c r="BV71" i="1"/>
  <c r="BV79" i="1"/>
  <c r="BV83" i="1" s="1"/>
  <c r="BV70" i="1"/>
  <c r="AL82" i="1"/>
  <c r="CW78" i="1"/>
  <c r="CW82" i="1" s="1"/>
  <c r="CW79" i="1"/>
  <c r="CW83" i="1" s="1"/>
  <c r="CW70" i="1"/>
  <c r="CW74" i="1"/>
  <c r="CW71" i="1"/>
  <c r="CD78" i="1"/>
  <c r="CD82" i="1" s="1"/>
  <c r="CD71" i="1"/>
  <c r="CD79" i="1"/>
  <c r="CD83" i="1" s="1"/>
  <c r="CD70" i="1"/>
  <c r="CD75" i="1"/>
  <c r="BV74" i="1"/>
  <c r="BQ78" i="1"/>
  <c r="BQ82" i="1" s="1"/>
  <c r="BQ79" i="1"/>
  <c r="BQ83" i="1" s="1"/>
  <c r="BQ70" i="1"/>
  <c r="BQ71" i="1"/>
  <c r="CO75" i="1"/>
  <c r="CN75" i="1"/>
  <c r="BX83" i="1"/>
  <c r="CL74" i="1"/>
  <c r="CT74" i="1"/>
  <c r="AV79" i="1"/>
  <c r="AV83" i="1" s="1"/>
  <c r="AV71" i="1"/>
  <c r="AV78" i="1"/>
  <c r="AV82" i="1" s="1"/>
  <c r="AV70" i="1"/>
  <c r="BW82" i="1"/>
  <c r="G75" i="1"/>
  <c r="C72" i="1" l="1"/>
  <c r="C73" i="1"/>
  <c r="C82" i="2"/>
  <c r="C83" i="2"/>
  <c r="F79" i="1"/>
  <c r="F83" i="1" s="1"/>
  <c r="F70" i="1"/>
  <c r="F78" i="1"/>
  <c r="F82" i="1" s="1"/>
  <c r="F75" i="1"/>
  <c r="F71" i="1"/>
  <c r="H75" i="1"/>
  <c r="H78" i="1"/>
  <c r="H82" i="1" s="1"/>
  <c r="H70" i="1"/>
  <c r="H71" i="1"/>
  <c r="H79" i="1"/>
  <c r="H83" i="1" s="1"/>
  <c r="J52" i="1"/>
  <c r="J75" i="1" s="1"/>
  <c r="K34" i="1"/>
  <c r="C80" i="1"/>
  <c r="D82" i="1"/>
  <c r="D83" i="1"/>
  <c r="C81" i="1"/>
  <c r="K50" i="1" l="1"/>
  <c r="K52" i="1" s="1"/>
  <c r="J74" i="1"/>
  <c r="J70" i="1"/>
  <c r="J71" i="1"/>
  <c r="J78" i="1"/>
  <c r="J82" i="1" s="1"/>
  <c r="J79" i="1"/>
  <c r="J83" i="1" s="1"/>
  <c r="L34" i="1"/>
  <c r="L50" i="1"/>
  <c r="M34" i="1" l="1"/>
  <c r="C24" i="1"/>
  <c r="C34" i="1" s="1"/>
  <c r="M50" i="1"/>
  <c r="C50" i="1"/>
  <c r="L52" i="1"/>
  <c r="K78" i="1"/>
  <c r="K79" i="1"/>
  <c r="K71" i="1"/>
  <c r="K70" i="1"/>
  <c r="K74" i="1"/>
  <c r="K75" i="1"/>
  <c r="M4" i="1" l="1"/>
  <c r="M2" i="1"/>
  <c r="M3" i="1" s="1"/>
  <c r="M52" i="1"/>
  <c r="M79" i="1" s="1"/>
  <c r="M83" i="1" s="1"/>
  <c r="K82" i="1"/>
  <c r="K83" i="1"/>
  <c r="L79" i="1"/>
  <c r="L83" i="1" s="1"/>
  <c r="L71" i="1"/>
  <c r="L70" i="1"/>
  <c r="L78" i="1"/>
  <c r="L82" i="1" s="1"/>
  <c r="L75" i="1"/>
  <c r="L74" i="1"/>
  <c r="M74" i="1" l="1"/>
  <c r="M75" i="1"/>
  <c r="M70" i="1"/>
  <c r="M71" i="1"/>
  <c r="M78" i="1"/>
  <c r="M82" i="1" s="1"/>
  <c r="C36" i="1"/>
  <c r="C41" i="1" s="1"/>
  <c r="C52" i="1" s="1"/>
  <c r="M5" i="1" s="1"/>
  <c r="AK41" i="1"/>
  <c r="AK52" i="1" s="1"/>
  <c r="AK75" i="1" l="1"/>
  <c r="C75" i="1" s="1"/>
  <c r="AK78" i="1"/>
  <c r="AK71" i="1"/>
  <c r="C71" i="1" s="1"/>
  <c r="AK70" i="1"/>
  <c r="C70" i="1" s="1"/>
  <c r="AK74" i="1"/>
  <c r="C74" i="1" s="1"/>
  <c r="AK79" i="1"/>
  <c r="C79" i="1" l="1"/>
  <c r="AK83" i="1"/>
  <c r="M9" i="1" s="1"/>
  <c r="AK82" i="1"/>
  <c r="M8" i="1" s="1"/>
  <c r="C78" i="1"/>
  <c r="C83" i="1" l="1"/>
  <c r="C82" i="1"/>
</calcChain>
</file>

<file path=xl/sharedStrings.xml><?xml version="1.0" encoding="utf-8"?>
<sst xmlns="http://schemas.openxmlformats.org/spreadsheetml/2006/main" count="174" uniqueCount="90">
  <si>
    <t>Project Name:</t>
  </si>
  <si>
    <t>Test 2</t>
  </si>
  <si>
    <t>Project ID:</t>
  </si>
  <si>
    <t>Date of Calculation:</t>
  </si>
  <si>
    <t>Person Undertaking the Calculation:</t>
  </si>
  <si>
    <t>Discount Rate:</t>
  </si>
  <si>
    <t>Including Carbon:</t>
  </si>
  <si>
    <t>Yellow cells are for users to input data.  Only yellow cells can be changed.</t>
  </si>
  <si>
    <t>Excluding Carbon:</t>
  </si>
  <si>
    <t>Calendar Year</t>
  </si>
  <si>
    <t>Total</t>
  </si>
  <si>
    <t>0-99</t>
  </si>
  <si>
    <t>Costs</t>
  </si>
  <si>
    <t>Subtotal</t>
  </si>
  <si>
    <t>Other Costs:</t>
  </si>
  <si>
    <t>Total Costs</t>
  </si>
  <si>
    <t>Income</t>
  </si>
  <si>
    <t>Grants:</t>
  </si>
  <si>
    <t>Total Income</t>
  </si>
  <si>
    <t>Constant (cash) Figures</t>
  </si>
  <si>
    <t>Total Costs in. Carbon</t>
  </si>
  <si>
    <t>Total Costs exc. Carbon</t>
  </si>
  <si>
    <t>Total Income inc. Carbon</t>
  </si>
  <si>
    <t>Total Income exc. Carbon</t>
  </si>
  <si>
    <t>Net Cash Flow Including Carbon</t>
  </si>
  <si>
    <t>Net Cash Flow Excluding Carbon</t>
  </si>
  <si>
    <t>Discounted Figures</t>
  </si>
  <si>
    <t>Discounted Costs</t>
  </si>
  <si>
    <t>Discounted Costs Excluding Carbon</t>
  </si>
  <si>
    <t>Discounted Income inc. Carbon</t>
  </si>
  <si>
    <t>Discounted Income exc. Carbon</t>
  </si>
  <si>
    <t>Net Discounted Flow incl Carbon</t>
  </si>
  <si>
    <t>Net Discounted Flow excl Carbon</t>
  </si>
  <si>
    <t>####/####</t>
  </si>
  <si>
    <t>dd/mm/yyy</t>
  </si>
  <si>
    <t>Green cells contain information that cannot be changed and formulae for calculations.</t>
  </si>
  <si>
    <t>Test Restoration Project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</si>
  <si>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</si>
  <si>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</si>
  <si>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</si>
  <si>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</si>
  <si>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</si>
  <si>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</si>
  <si>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</si>
  <si>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</si>
  <si>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</si>
  <si>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</si>
  <si>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</si>
  <si>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</si>
  <si>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Restoration, Management and Maintenance Costs:</t>
  </si>
  <si>
    <t>Item 1 e.g. Drain-Blocking</t>
  </si>
  <si>
    <t>Item 2 e.g. Re-Profiling</t>
  </si>
  <si>
    <t>Item 3 e.g. Sphagnum Plugs</t>
  </si>
  <si>
    <t>Item 4 e.g. Labour</t>
  </si>
  <si>
    <t>Item 5 e.g. Year 2 Re-vegetation management</t>
  </si>
  <si>
    <t>Year Restoration Begins:</t>
  </si>
  <si>
    <t>Project Duration (years)</t>
  </si>
  <si>
    <t>Item 6 e.g. General Maintenance</t>
  </si>
  <si>
    <t xml:space="preserve">Validation </t>
  </si>
  <si>
    <t>Verification</t>
  </si>
  <si>
    <t>Peatland Code Costs:</t>
  </si>
  <si>
    <t>Item 2 e.g. Income Foregone</t>
  </si>
  <si>
    <t>Item 1 e.g. Insurance</t>
  </si>
  <si>
    <t xml:space="preserve">Item 1 e.g. Rural Development Grant </t>
  </si>
  <si>
    <t>Item 2 e.g. Regional Grant (Peatland Action etc.)</t>
  </si>
  <si>
    <t xml:space="preserve">Item 3 </t>
  </si>
  <si>
    <t>Private Income:</t>
  </si>
  <si>
    <t>Carbon Finance (Real or anticipated)</t>
  </si>
  <si>
    <t>Predicted Net Claimable Emissions Reduction (tCO2e):</t>
  </si>
  <si>
    <t>Project Duration (Years):</t>
  </si>
  <si>
    <t>Project Area (ha):</t>
  </si>
  <si>
    <t>% Grant Funded:</t>
  </si>
  <si>
    <t>Test 3 (NPV)</t>
  </si>
  <si>
    <t>Item 3 e.g. Broker Fee</t>
  </si>
  <si>
    <t xml:space="preserve">PIU issuance fee </t>
  </si>
  <si>
    <t>PC levy</t>
  </si>
  <si>
    <t>PCU conversion fee</t>
  </si>
  <si>
    <t>Other</t>
  </si>
  <si>
    <t>Other e.g. Shooting rent</t>
  </si>
  <si>
    <t>% Private Finance Required:</t>
  </si>
  <si>
    <t xml:space="preserve">% Carbon Finance: </t>
  </si>
  <si>
    <t>Other e.g. Grazing rent</t>
  </si>
  <si>
    <t>Total carbon finance (real or anticipated)</t>
  </si>
  <si>
    <t xml:space="preserve">% Carbon Finance (must be over 15%): </t>
  </si>
  <si>
    <t>RKH</t>
  </si>
  <si>
    <t>Net project Area (ha):</t>
  </si>
  <si>
    <t>Item 7 e.g. Bunding</t>
  </si>
  <si>
    <t>Item 8 e.g. Management/monitoring</t>
  </si>
  <si>
    <t>Item 1 e.g. Regional Grant (Peatland Action etc.)</t>
  </si>
  <si>
    <t>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</si>
</sst>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0" xfId="0" applyFill="1" applyAlignment="1">
      <alignment horizontal="left"/>
    </xf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2" xfId="0" applyFill="1" applyBorder="1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0" xfId="0" applyFill="1" applyBorder="1"/>
    <xf numFmtId="0" fontId="0" fillId="2" borderId="0" xfId="0" applyFill="1" applyBorder="1"/>
    <xf numFmtId="0" fontId="3" fillId="2" borderId="0" xfId="0" applyFont="1" applyFill="1"/>
    <xf numFmtId="10" fontId="0" fillId="2" borderId="0" xfId="0" applyNumberFormat="1" applyFill="1"/>
    <xf numFmtId="0" fontId="4" fillId="2" borderId="0" xfId="0" applyFont="1" applyFill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 applyAlignment="1" applyProtection="1">
      <alignment horizontal="left"/>
      <protection locked="0"/>
    </xf>
    <xf numFmtId="164" fontId="0" fillId="2" borderId="0" xfId="0" applyNumberFormat="1" applyFill="1"/>
    <xf numFmtId="0" fontId="0" fillId="2" borderId="0" xfId="0" applyFill="1" applyProtection="1">
      <protection locked="0"/>
    </xf>
    <xf numFmtId="9" fontId="0" fillId="2" borderId="0" xfId="0" applyNumberFormat="1" applyFill="1"/>
    <xf numFmtId="0" fontId="1" fillId="2" borderId="0" xfId="0" applyFont="1" applyFill="1" applyProtection="1"/>
    <xf numFmtId="0" fontId="0" fillId="2" borderId="0" xfId="0" applyFill="1" applyProtection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C8F0-F0AE-4EB9-A544-5759D7A91F07}">
  <dimension ref="A1:CY83"/>
  <sheetViews>
    <sheetView tabSelected="1" workbookViewId="0">
      <selection activeCell="D65" sqref="D65"/>
    </sheetView>
  </sheetViews>
  <sheetFormatPr defaultRowHeight="14.5" x14ac:dyDescent="0.35"/>
  <cols>
    <col min="1" max="1" width="20.1796875" customWidth="1"/>
    <col min="2" max="2" width="42.81640625" customWidth="1"/>
    <col min="3" max="3" width="12" bestFit="1" customWidth="1"/>
    <col min="4" max="4" width="11.453125" bestFit="1" customWidth="1"/>
    <col min="13" max="13" width="9.26953125" customWidth="1"/>
  </cols>
  <sheetData>
    <row r="1" spans="1:103" x14ac:dyDescent="0.35">
      <c r="A1" s="29" t="s">
        <v>0</v>
      </c>
      <c r="B1" s="30"/>
      <c r="C1" s="30"/>
      <c r="D1" s="25"/>
      <c r="E1" s="25"/>
      <c r="F1" s="25"/>
      <c r="G1" s="25"/>
      <c r="I1" s="16" t="s">
        <v>1</v>
      </c>
      <c r="J1" s="3"/>
      <c r="K1" s="1"/>
      <c r="L1" s="1"/>
      <c r="M1" s="1"/>
    </row>
    <row r="2" spans="1:103" x14ac:dyDescent="0.35">
      <c r="A2" s="29" t="s">
        <v>2</v>
      </c>
      <c r="B2" s="30"/>
      <c r="C2" s="30"/>
      <c r="D2" s="25"/>
      <c r="E2" s="25"/>
      <c r="F2" s="25"/>
      <c r="G2" s="25"/>
      <c r="I2" s="3" t="s">
        <v>71</v>
      </c>
      <c r="J2" s="3"/>
      <c r="K2" s="1"/>
      <c r="L2" s="1"/>
      <c r="M2" s="15" t="e">
        <f>C60/C34</f>
        <v>#DIV/0!</v>
      </c>
    </row>
    <row r="3" spans="1:103" x14ac:dyDescent="0.35">
      <c r="A3" s="29" t="s">
        <v>3</v>
      </c>
      <c r="B3" s="30"/>
      <c r="C3" s="30"/>
      <c r="D3" s="25"/>
      <c r="E3" s="25"/>
      <c r="F3" s="25"/>
      <c r="G3" s="25"/>
      <c r="I3" s="3" t="s">
        <v>79</v>
      </c>
      <c r="J3" s="3"/>
      <c r="K3" s="1"/>
      <c r="L3" s="1"/>
      <c r="M3" s="15" t="e">
        <f>100%-M2</f>
        <v>#DIV/0!</v>
      </c>
    </row>
    <row r="4" spans="1:103" x14ac:dyDescent="0.35">
      <c r="A4" s="29" t="s">
        <v>4</v>
      </c>
      <c r="B4" s="30"/>
      <c r="C4" s="30"/>
      <c r="D4" s="25"/>
      <c r="E4" s="25"/>
      <c r="F4" s="25"/>
      <c r="G4" s="25"/>
      <c r="I4" s="3" t="s">
        <v>83</v>
      </c>
      <c r="J4" s="3"/>
      <c r="K4" s="1"/>
      <c r="L4" s="1"/>
      <c r="M4" s="28" t="e">
        <f>C63/C34</f>
        <v>#DIV/0!</v>
      </c>
    </row>
    <row r="5" spans="1:103" x14ac:dyDescent="0.35">
      <c r="A5" s="29" t="s">
        <v>55</v>
      </c>
      <c r="B5" s="30"/>
      <c r="C5" s="30"/>
      <c r="D5" s="25"/>
      <c r="E5" s="25"/>
      <c r="F5" s="25"/>
      <c r="G5" s="25"/>
      <c r="I5" s="3" t="s">
        <v>16</v>
      </c>
      <c r="J5" s="3"/>
      <c r="K5" s="1"/>
      <c r="L5" s="1"/>
      <c r="M5" s="26">
        <f>C67-C52</f>
        <v>0</v>
      </c>
    </row>
    <row r="6" spans="1:103" x14ac:dyDescent="0.35">
      <c r="A6" s="29" t="s">
        <v>70</v>
      </c>
      <c r="B6" s="30"/>
      <c r="C6" s="30"/>
      <c r="D6" s="25"/>
      <c r="E6" s="25"/>
      <c r="F6" s="25"/>
      <c r="G6" s="25"/>
      <c r="I6" s="16" t="s">
        <v>72</v>
      </c>
      <c r="J6" s="3"/>
      <c r="K6" s="1"/>
      <c r="L6" s="1"/>
      <c r="M6" s="1"/>
    </row>
    <row r="7" spans="1:103" x14ac:dyDescent="0.35">
      <c r="A7" s="29" t="s">
        <v>69</v>
      </c>
      <c r="B7" s="30"/>
      <c r="C7" s="30"/>
      <c r="D7" s="25"/>
      <c r="E7" s="25"/>
      <c r="F7" s="25"/>
      <c r="G7" s="25"/>
      <c r="I7" s="3" t="s">
        <v>5</v>
      </c>
      <c r="J7" s="3"/>
      <c r="K7" s="1"/>
      <c r="L7" s="1"/>
      <c r="M7" s="15">
        <v>0.03</v>
      </c>
    </row>
    <row r="8" spans="1:103" x14ac:dyDescent="0.35">
      <c r="A8" s="29" t="s">
        <v>68</v>
      </c>
      <c r="B8" s="30"/>
      <c r="C8" s="30"/>
      <c r="D8" s="25"/>
      <c r="E8" s="25"/>
      <c r="F8" s="25"/>
      <c r="G8" s="25"/>
      <c r="I8" s="3" t="s">
        <v>6</v>
      </c>
      <c r="J8" s="3"/>
      <c r="K8" s="1"/>
      <c r="L8" s="1"/>
      <c r="M8" s="1">
        <f>SUM(D82:CY82)</f>
        <v>0</v>
      </c>
    </row>
    <row r="9" spans="1:103" x14ac:dyDescent="0.35">
      <c r="I9" s="3" t="s">
        <v>8</v>
      </c>
      <c r="J9" s="3"/>
      <c r="K9" s="1"/>
      <c r="L9" s="1"/>
      <c r="M9" s="1">
        <f>SUM(D83:CY83)</f>
        <v>0</v>
      </c>
    </row>
    <row r="10" spans="1:103" x14ac:dyDescent="0.35">
      <c r="A10" s="2" t="s">
        <v>7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 x14ac:dyDescent="0.35">
      <c r="A11" s="1" t="s">
        <v>35</v>
      </c>
      <c r="B11" s="1"/>
      <c r="C11" s="1"/>
      <c r="D11" s="1"/>
      <c r="E11" s="1"/>
      <c r="F11" s="1"/>
      <c r="G11" s="1"/>
    </row>
    <row r="13" spans="1:103" s="5" customFormat="1" x14ac:dyDescent="0.35">
      <c r="A13" s="3" t="s">
        <v>9</v>
      </c>
      <c r="B13" s="3"/>
      <c r="C13" s="3" t="s">
        <v>10</v>
      </c>
      <c r="D13" s="3">
        <f>D5</f>
        <v>0</v>
      </c>
      <c r="E13" s="3">
        <f>D13+1</f>
        <v>1</v>
      </c>
      <c r="F13" s="3">
        <f t="shared" ref="F13:BQ13" si="0">E13+1</f>
        <v>2</v>
      </c>
      <c r="G13" s="3">
        <f t="shared" si="0"/>
        <v>3</v>
      </c>
      <c r="H13" s="3">
        <f t="shared" si="0"/>
        <v>4</v>
      </c>
      <c r="I13" s="3">
        <f>H13+1</f>
        <v>5</v>
      </c>
      <c r="J13" s="3">
        <f t="shared" si="0"/>
        <v>6</v>
      </c>
      <c r="K13" s="3">
        <f t="shared" si="0"/>
        <v>7</v>
      </c>
      <c r="L13" s="3">
        <f t="shared" si="0"/>
        <v>8</v>
      </c>
      <c r="M13" s="3">
        <f t="shared" si="0"/>
        <v>9</v>
      </c>
      <c r="N13" s="3">
        <f>M13+1</f>
        <v>10</v>
      </c>
      <c r="O13" s="3">
        <f t="shared" si="0"/>
        <v>11</v>
      </c>
      <c r="P13" s="3">
        <f t="shared" si="0"/>
        <v>12</v>
      </c>
      <c r="Q13" s="3">
        <f t="shared" si="0"/>
        <v>13</v>
      </c>
      <c r="R13" s="3">
        <f t="shared" si="0"/>
        <v>14</v>
      </c>
      <c r="S13" s="3">
        <f t="shared" si="0"/>
        <v>15</v>
      </c>
      <c r="T13" s="3">
        <f t="shared" si="0"/>
        <v>16</v>
      </c>
      <c r="U13" s="3">
        <f t="shared" si="0"/>
        <v>17</v>
      </c>
      <c r="V13" s="3">
        <f t="shared" si="0"/>
        <v>18</v>
      </c>
      <c r="W13" s="3">
        <f t="shared" si="0"/>
        <v>19</v>
      </c>
      <c r="X13" s="3">
        <f t="shared" si="0"/>
        <v>20</v>
      </c>
      <c r="Y13" s="3">
        <f t="shared" si="0"/>
        <v>21</v>
      </c>
      <c r="Z13" s="3">
        <f t="shared" si="0"/>
        <v>22</v>
      </c>
      <c r="AA13" s="3">
        <f t="shared" si="0"/>
        <v>23</v>
      </c>
      <c r="AB13" s="3">
        <f t="shared" si="0"/>
        <v>24</v>
      </c>
      <c r="AC13" s="3">
        <f t="shared" si="0"/>
        <v>25</v>
      </c>
      <c r="AD13" s="3">
        <f t="shared" si="0"/>
        <v>26</v>
      </c>
      <c r="AE13" s="3">
        <f t="shared" si="0"/>
        <v>27</v>
      </c>
      <c r="AF13" s="3">
        <f t="shared" si="0"/>
        <v>28</v>
      </c>
      <c r="AG13" s="3">
        <f t="shared" si="0"/>
        <v>29</v>
      </c>
      <c r="AH13" s="3">
        <f t="shared" si="0"/>
        <v>30</v>
      </c>
      <c r="AI13" s="3">
        <f t="shared" si="0"/>
        <v>31</v>
      </c>
      <c r="AJ13" s="3">
        <f t="shared" si="0"/>
        <v>32</v>
      </c>
      <c r="AK13" s="3">
        <f t="shared" si="0"/>
        <v>33</v>
      </c>
      <c r="AL13" s="3">
        <f t="shared" si="0"/>
        <v>34</v>
      </c>
      <c r="AM13" s="3">
        <f t="shared" si="0"/>
        <v>35</v>
      </c>
      <c r="AN13" s="3">
        <f t="shared" si="0"/>
        <v>36</v>
      </c>
      <c r="AO13" s="3">
        <f t="shared" si="0"/>
        <v>37</v>
      </c>
      <c r="AP13" s="3">
        <f t="shared" si="0"/>
        <v>38</v>
      </c>
      <c r="AQ13" s="3">
        <f t="shared" si="0"/>
        <v>39</v>
      </c>
      <c r="AR13" s="3">
        <f t="shared" si="0"/>
        <v>40</v>
      </c>
      <c r="AS13" s="3">
        <f t="shared" si="0"/>
        <v>41</v>
      </c>
      <c r="AT13" s="3">
        <f t="shared" si="0"/>
        <v>42</v>
      </c>
      <c r="AU13" s="3">
        <f t="shared" si="0"/>
        <v>43</v>
      </c>
      <c r="AV13" s="3">
        <f t="shared" si="0"/>
        <v>44</v>
      </c>
      <c r="AW13" s="3">
        <f t="shared" si="0"/>
        <v>45</v>
      </c>
      <c r="AX13" s="3">
        <f t="shared" si="0"/>
        <v>46</v>
      </c>
      <c r="AY13" s="3">
        <f t="shared" si="0"/>
        <v>47</v>
      </c>
      <c r="AZ13" s="3">
        <f t="shared" si="0"/>
        <v>48</v>
      </c>
      <c r="BA13" s="3">
        <f t="shared" si="0"/>
        <v>49</v>
      </c>
      <c r="BB13" s="3">
        <f t="shared" si="0"/>
        <v>50</v>
      </c>
      <c r="BC13" s="3">
        <f t="shared" si="0"/>
        <v>51</v>
      </c>
      <c r="BD13" s="3">
        <f t="shared" si="0"/>
        <v>52</v>
      </c>
      <c r="BE13" s="3">
        <f t="shared" si="0"/>
        <v>53</v>
      </c>
      <c r="BF13" s="3">
        <f t="shared" si="0"/>
        <v>54</v>
      </c>
      <c r="BG13" s="3">
        <f t="shared" si="0"/>
        <v>55</v>
      </c>
      <c r="BH13" s="3">
        <f t="shared" si="0"/>
        <v>56</v>
      </c>
      <c r="BI13" s="3">
        <f t="shared" si="0"/>
        <v>57</v>
      </c>
      <c r="BJ13" s="3">
        <f t="shared" si="0"/>
        <v>58</v>
      </c>
      <c r="BK13" s="3">
        <f t="shared" si="0"/>
        <v>59</v>
      </c>
      <c r="BL13" s="3">
        <f t="shared" si="0"/>
        <v>60</v>
      </c>
      <c r="BM13" s="3">
        <f t="shared" si="0"/>
        <v>61</v>
      </c>
      <c r="BN13" s="3">
        <f t="shared" si="0"/>
        <v>62</v>
      </c>
      <c r="BO13" s="3">
        <f t="shared" si="0"/>
        <v>63</v>
      </c>
      <c r="BP13" s="3">
        <f t="shared" si="0"/>
        <v>64</v>
      </c>
      <c r="BQ13" s="3">
        <f t="shared" si="0"/>
        <v>65</v>
      </c>
      <c r="BR13" s="3">
        <f t="shared" ref="BR13:CY13" si="1">BQ13+1</f>
        <v>66</v>
      </c>
      <c r="BS13" s="3">
        <f t="shared" si="1"/>
        <v>67</v>
      </c>
      <c r="BT13" s="3">
        <f t="shared" si="1"/>
        <v>68</v>
      </c>
      <c r="BU13" s="3">
        <f t="shared" si="1"/>
        <v>69</v>
      </c>
      <c r="BV13" s="3">
        <f t="shared" si="1"/>
        <v>70</v>
      </c>
      <c r="BW13" s="3">
        <f t="shared" si="1"/>
        <v>71</v>
      </c>
      <c r="BX13" s="3">
        <f t="shared" si="1"/>
        <v>72</v>
      </c>
      <c r="BY13" s="3">
        <f t="shared" si="1"/>
        <v>73</v>
      </c>
      <c r="BZ13" s="3">
        <f t="shared" si="1"/>
        <v>74</v>
      </c>
      <c r="CA13" s="3">
        <f t="shared" si="1"/>
        <v>75</v>
      </c>
      <c r="CB13" s="3">
        <f t="shared" si="1"/>
        <v>76</v>
      </c>
      <c r="CC13" s="3">
        <f t="shared" si="1"/>
        <v>77</v>
      </c>
      <c r="CD13" s="3">
        <f t="shared" si="1"/>
        <v>78</v>
      </c>
      <c r="CE13" s="3">
        <f t="shared" si="1"/>
        <v>79</v>
      </c>
      <c r="CF13" s="3">
        <f t="shared" si="1"/>
        <v>80</v>
      </c>
      <c r="CG13" s="3">
        <f t="shared" si="1"/>
        <v>81</v>
      </c>
      <c r="CH13" s="3">
        <f t="shared" si="1"/>
        <v>82</v>
      </c>
      <c r="CI13" s="3">
        <f t="shared" si="1"/>
        <v>83</v>
      </c>
      <c r="CJ13" s="3">
        <f t="shared" si="1"/>
        <v>84</v>
      </c>
      <c r="CK13" s="3">
        <f t="shared" si="1"/>
        <v>85</v>
      </c>
      <c r="CL13" s="3">
        <f t="shared" si="1"/>
        <v>86</v>
      </c>
      <c r="CM13" s="3">
        <f t="shared" si="1"/>
        <v>87</v>
      </c>
      <c r="CN13" s="3">
        <f t="shared" si="1"/>
        <v>88</v>
      </c>
      <c r="CO13" s="3">
        <f t="shared" si="1"/>
        <v>89</v>
      </c>
      <c r="CP13" s="3">
        <f t="shared" si="1"/>
        <v>90</v>
      </c>
      <c r="CQ13" s="3">
        <f t="shared" si="1"/>
        <v>91</v>
      </c>
      <c r="CR13" s="3">
        <f t="shared" si="1"/>
        <v>92</v>
      </c>
      <c r="CS13" s="3">
        <f t="shared" si="1"/>
        <v>93</v>
      </c>
      <c r="CT13" s="3">
        <f t="shared" si="1"/>
        <v>94</v>
      </c>
      <c r="CU13" s="3">
        <f t="shared" si="1"/>
        <v>95</v>
      </c>
      <c r="CV13" s="3">
        <f t="shared" si="1"/>
        <v>96</v>
      </c>
      <c r="CW13" s="3">
        <f t="shared" si="1"/>
        <v>97</v>
      </c>
      <c r="CX13" s="3">
        <f t="shared" si="1"/>
        <v>98</v>
      </c>
      <c r="CY13" s="3">
        <f t="shared" si="1"/>
        <v>99</v>
      </c>
    </row>
    <row r="14" spans="1:103" s="5" customFormat="1" x14ac:dyDescent="0.35">
      <c r="A14" s="3" t="s">
        <v>56</v>
      </c>
      <c r="B14" s="3"/>
      <c r="C14" s="3" t="s">
        <v>11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 x14ac:dyDescent="0.35">
      <c r="A16" s="5" t="s">
        <v>12</v>
      </c>
    </row>
    <row r="17" spans="1:103" x14ac:dyDescent="0.35">
      <c r="A17" s="21" t="s">
        <v>49</v>
      </c>
      <c r="B17" s="17" t="s">
        <v>50</v>
      </c>
      <c r="C17" s="11">
        <f t="shared" ref="C17:C33" si="2">SUM(D17:CY17)</f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</row>
    <row r="18" spans="1:103" x14ac:dyDescent="0.35">
      <c r="A18" s="22"/>
      <c r="B18" s="18" t="s">
        <v>51</v>
      </c>
      <c r="C18" s="1">
        <f t="shared" si="2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</row>
    <row r="19" spans="1:103" x14ac:dyDescent="0.35">
      <c r="A19" s="22"/>
      <c r="B19" s="18" t="s">
        <v>52</v>
      </c>
      <c r="C19" s="1">
        <f t="shared" si="2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</row>
    <row r="20" spans="1:103" x14ac:dyDescent="0.35">
      <c r="A20" s="22"/>
      <c r="B20" s="18" t="s">
        <v>53</v>
      </c>
      <c r="C20" s="1">
        <f t="shared" si="2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</row>
    <row r="21" spans="1:103" x14ac:dyDescent="0.35">
      <c r="A21" s="22"/>
      <c r="B21" s="18" t="s">
        <v>54</v>
      </c>
      <c r="C21" s="1">
        <f t="shared" si="2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</row>
    <row r="22" spans="1:103" x14ac:dyDescent="0.35">
      <c r="A22" s="22"/>
      <c r="B22" s="18" t="s">
        <v>57</v>
      </c>
      <c r="C22" s="1">
        <f t="shared" si="2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</row>
    <row r="23" spans="1:103" x14ac:dyDescent="0.35">
      <c r="A23" s="22"/>
      <c r="B23" s="18" t="s">
        <v>40</v>
      </c>
      <c r="C23" s="1">
        <f t="shared" si="2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</row>
    <row r="24" spans="1:103" x14ac:dyDescent="0.35">
      <c r="A24" s="22"/>
      <c r="B24" s="18" t="s">
        <v>41</v>
      </c>
      <c r="C24" s="1">
        <f t="shared" si="2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</row>
    <row r="25" spans="1:103" x14ac:dyDescent="0.35">
      <c r="A25" s="22"/>
      <c r="B25" s="18" t="s">
        <v>42</v>
      </c>
      <c r="C25" s="1">
        <f t="shared" si="2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</row>
    <row r="26" spans="1:103" x14ac:dyDescent="0.35">
      <c r="A26" s="22"/>
      <c r="B26" s="18" t="s">
        <v>43</v>
      </c>
      <c r="C26" s="1">
        <f t="shared" si="2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</row>
    <row r="27" spans="1:103" x14ac:dyDescent="0.35">
      <c r="A27" s="22"/>
      <c r="B27" s="18" t="s">
        <v>44</v>
      </c>
      <c r="C27" s="1">
        <f t="shared" si="2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</row>
    <row r="28" spans="1:103" x14ac:dyDescent="0.35">
      <c r="A28" s="22"/>
      <c r="B28" s="18" t="s">
        <v>45</v>
      </c>
      <c r="C28" s="1">
        <f t="shared" si="2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</row>
    <row r="29" spans="1:103" x14ac:dyDescent="0.35">
      <c r="A29" s="22"/>
      <c r="B29" s="18" t="s">
        <v>46</v>
      </c>
      <c r="C29" s="1">
        <f t="shared" si="2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</row>
    <row r="30" spans="1:103" x14ac:dyDescent="0.35">
      <c r="A30" s="22"/>
      <c r="B30" s="18" t="s">
        <v>47</v>
      </c>
      <c r="C30" s="1">
        <f t="shared" si="2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</row>
    <row r="31" spans="1:103" x14ac:dyDescent="0.35">
      <c r="A31" s="22"/>
      <c r="B31" s="18" t="s">
        <v>48</v>
      </c>
      <c r="C31" s="1">
        <f t="shared" si="2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</row>
    <row r="32" spans="1:103" x14ac:dyDescent="0.35">
      <c r="A32" s="22"/>
      <c r="B32" s="18"/>
      <c r="C32" s="1">
        <f t="shared" si="2"/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</row>
    <row r="33" spans="1:103" ht="15" thickBot="1" x14ac:dyDescent="0.4">
      <c r="A33" s="23"/>
      <c r="B33" s="19"/>
      <c r="C33" s="9">
        <f t="shared" si="2"/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6" customFormat="1" ht="15" thickTop="1" x14ac:dyDescent="0.35">
      <c r="A34" s="7" t="s">
        <v>13</v>
      </c>
      <c r="B34" s="7"/>
      <c r="C34" s="7">
        <f>SUM(C17:C33)</f>
        <v>0</v>
      </c>
      <c r="D34" s="7">
        <f>SUM(D17:D33)</f>
        <v>0</v>
      </c>
      <c r="E34" s="7">
        <f>SUM(E17:E33)</f>
        <v>0</v>
      </c>
      <c r="F34" s="7">
        <f>SUM(F17:F33)</f>
        <v>0</v>
      </c>
      <c r="G34" s="7">
        <f>SUM(G17:G33)</f>
        <v>0</v>
      </c>
      <c r="H34" s="7">
        <f>SUM(H17:H33)</f>
        <v>0</v>
      </c>
      <c r="I34" s="7">
        <f>SUM(I17:I33)</f>
        <v>0</v>
      </c>
      <c r="J34" s="7">
        <f>SUM(J17:J33)</f>
        <v>0</v>
      </c>
      <c r="K34" s="7">
        <f>SUM(K17:K33)</f>
        <v>0</v>
      </c>
      <c r="L34" s="7">
        <f>SUM(L17:L33)</f>
        <v>0</v>
      </c>
      <c r="M34" s="7">
        <f>SUM(M17:M33)</f>
        <v>0</v>
      </c>
      <c r="N34" s="7">
        <f>SUM(N17:N33)</f>
        <v>0</v>
      </c>
      <c r="O34" s="7">
        <f>SUM(O17:O33)</f>
        <v>0</v>
      </c>
      <c r="P34" s="7">
        <f>SUM(P17:P33)</f>
        <v>0</v>
      </c>
      <c r="Q34" s="7">
        <f>SUM(Q17:Q33)</f>
        <v>0</v>
      </c>
      <c r="R34" s="7">
        <f>SUM(R17:R33)</f>
        <v>0</v>
      </c>
      <c r="S34" s="7">
        <f>SUM(S17:S33)</f>
        <v>0</v>
      </c>
      <c r="T34" s="7">
        <f>SUM(T17:T33)</f>
        <v>0</v>
      </c>
      <c r="U34" s="7">
        <f>SUM(U17:U33)</f>
        <v>0</v>
      </c>
      <c r="V34" s="7">
        <f>SUM(V17:V33)</f>
        <v>0</v>
      </c>
      <c r="W34" s="7">
        <f>SUM(W17:W33)</f>
        <v>0</v>
      </c>
      <c r="X34" s="7">
        <f>SUM(X17:X33)</f>
        <v>0</v>
      </c>
      <c r="Y34" s="7">
        <f>SUM(Y17:Y33)</f>
        <v>0</v>
      </c>
      <c r="Z34" s="7">
        <f>SUM(Z17:Z33)</f>
        <v>0</v>
      </c>
      <c r="AA34" s="7">
        <f>SUM(AA17:AA33)</f>
        <v>0</v>
      </c>
      <c r="AB34" s="7">
        <f>SUM(AB17:AB33)</f>
        <v>0</v>
      </c>
      <c r="AC34" s="7">
        <f>SUM(AC17:AC33)</f>
        <v>0</v>
      </c>
      <c r="AD34" s="7">
        <f>SUM(AD17:AD33)</f>
        <v>0</v>
      </c>
      <c r="AE34" s="7">
        <f>SUM(AE17:AE33)</f>
        <v>0</v>
      </c>
      <c r="AF34" s="7">
        <f>SUM(AF17:AF33)</f>
        <v>0</v>
      </c>
      <c r="AG34" s="7">
        <f>SUM(AG17:AG33)</f>
        <v>0</v>
      </c>
      <c r="AH34" s="7">
        <f>SUM(AH17:AH33)</f>
        <v>0</v>
      </c>
      <c r="AI34" s="7">
        <f>SUM(AI17:AI33)</f>
        <v>0</v>
      </c>
      <c r="AJ34" s="7">
        <f>SUM(AJ17:AJ33)</f>
        <v>0</v>
      </c>
      <c r="AK34" s="7">
        <f>SUM(AK17:AK33)</f>
        <v>0</v>
      </c>
      <c r="AL34" s="7">
        <f>SUM(AL17:AL33)</f>
        <v>0</v>
      </c>
      <c r="AM34" s="7">
        <f>SUM(AM17:AM33)</f>
        <v>0</v>
      </c>
      <c r="AN34" s="7">
        <f>SUM(AN17:AN33)</f>
        <v>0</v>
      </c>
      <c r="AO34" s="7">
        <f>SUM(AO17:AO33)</f>
        <v>0</v>
      </c>
      <c r="AP34" s="7">
        <f>SUM(AP17:AP33)</f>
        <v>0</v>
      </c>
      <c r="AQ34" s="7">
        <f>SUM(AQ17:AQ33)</f>
        <v>0</v>
      </c>
      <c r="AR34" s="7">
        <f>SUM(AR17:AR33)</f>
        <v>0</v>
      </c>
      <c r="AS34" s="7">
        <f>SUM(AS17:AS33)</f>
        <v>0</v>
      </c>
      <c r="AT34" s="7">
        <f>SUM(AT17:AT33)</f>
        <v>0</v>
      </c>
      <c r="AU34" s="7">
        <f>SUM(AU17:AU33)</f>
        <v>0</v>
      </c>
      <c r="AV34" s="7">
        <f>SUM(AV17:AV33)</f>
        <v>0</v>
      </c>
      <c r="AW34" s="7">
        <f>SUM(AW17:AW33)</f>
        <v>0</v>
      </c>
      <c r="AX34" s="7">
        <f>SUM(AX17:AX33)</f>
        <v>0</v>
      </c>
      <c r="AY34" s="7">
        <f>SUM(AY17:AY33)</f>
        <v>0</v>
      </c>
      <c r="AZ34" s="7">
        <f>SUM(AZ17:AZ33)</f>
        <v>0</v>
      </c>
      <c r="BA34" s="7">
        <f>SUM(BA17:BA33)</f>
        <v>0</v>
      </c>
      <c r="BB34" s="7">
        <f>SUM(BB17:BB33)</f>
        <v>0</v>
      </c>
      <c r="BC34" s="7">
        <f>SUM(BC17:BC33)</f>
        <v>0</v>
      </c>
      <c r="BD34" s="7">
        <f>SUM(BD17:BD33)</f>
        <v>0</v>
      </c>
      <c r="BE34" s="7">
        <f>SUM(BE17:BE33)</f>
        <v>0</v>
      </c>
      <c r="BF34" s="7">
        <f>SUM(BF17:BF33)</f>
        <v>0</v>
      </c>
      <c r="BG34" s="7">
        <f>SUM(BG17:BG33)</f>
        <v>0</v>
      </c>
      <c r="BH34" s="7">
        <f>SUM(BH17:BH33)</f>
        <v>0</v>
      </c>
      <c r="BI34" s="7">
        <f>SUM(BI17:BI33)</f>
        <v>0</v>
      </c>
      <c r="BJ34" s="7">
        <f>SUM(BJ17:BJ33)</f>
        <v>0</v>
      </c>
      <c r="BK34" s="7">
        <f>SUM(BK17:BK33)</f>
        <v>0</v>
      </c>
      <c r="BL34" s="7">
        <f>SUM(BL17:BL33)</f>
        <v>0</v>
      </c>
      <c r="BM34" s="7">
        <f>SUM(BM17:BM33)</f>
        <v>0</v>
      </c>
      <c r="BN34" s="7">
        <f>SUM(BN17:BN33)</f>
        <v>0</v>
      </c>
      <c r="BO34" s="7">
        <f>SUM(BO17:BO33)</f>
        <v>0</v>
      </c>
      <c r="BP34" s="7">
        <f>SUM(BP17:BP33)</f>
        <v>0</v>
      </c>
      <c r="BQ34" s="7">
        <f>SUM(BQ17:BQ33)</f>
        <v>0</v>
      </c>
      <c r="BR34" s="7">
        <f>SUM(BR17:BR33)</f>
        <v>0</v>
      </c>
      <c r="BS34" s="7">
        <f>SUM(BS17:BS33)</f>
        <v>0</v>
      </c>
      <c r="BT34" s="7">
        <f>SUM(BT17:BT33)</f>
        <v>0</v>
      </c>
      <c r="BU34" s="7">
        <f>SUM(BU17:BU33)</f>
        <v>0</v>
      </c>
      <c r="BV34" s="7">
        <f>SUM(BV17:BV33)</f>
        <v>0</v>
      </c>
      <c r="BW34" s="7">
        <f>SUM(BW17:BW33)</f>
        <v>0</v>
      </c>
      <c r="BX34" s="7">
        <f>SUM(BX17:BX33)</f>
        <v>0</v>
      </c>
      <c r="BY34" s="7">
        <f>SUM(BY17:BY33)</f>
        <v>0</v>
      </c>
      <c r="BZ34" s="7">
        <f>SUM(BZ17:BZ33)</f>
        <v>0</v>
      </c>
      <c r="CA34" s="7">
        <f>SUM(CA17:CA33)</f>
        <v>0</v>
      </c>
      <c r="CB34" s="7">
        <f>SUM(CB17:CB33)</f>
        <v>0</v>
      </c>
      <c r="CC34" s="7">
        <f>SUM(CC17:CC33)</f>
        <v>0</v>
      </c>
      <c r="CD34" s="7">
        <f>SUM(CD17:CD33)</f>
        <v>0</v>
      </c>
      <c r="CE34" s="7">
        <f>SUM(CE17:CE33)</f>
        <v>0</v>
      </c>
      <c r="CF34" s="7">
        <f>SUM(CF17:CF33)</f>
        <v>0</v>
      </c>
      <c r="CG34" s="7">
        <f>SUM(CG17:CG33)</f>
        <v>0</v>
      </c>
      <c r="CH34" s="7">
        <f>SUM(CH17:CH33)</f>
        <v>0</v>
      </c>
      <c r="CI34" s="7">
        <f>SUM(CI17:CI33)</f>
        <v>0</v>
      </c>
      <c r="CJ34" s="7">
        <f>SUM(CJ17:CJ33)</f>
        <v>0</v>
      </c>
      <c r="CK34" s="7">
        <f>SUM(CK17:CK33)</f>
        <v>0</v>
      </c>
      <c r="CL34" s="7">
        <f>SUM(CL17:CL33)</f>
        <v>0</v>
      </c>
      <c r="CM34" s="7">
        <f>SUM(CM17:CM33)</f>
        <v>0</v>
      </c>
      <c r="CN34" s="7">
        <f>SUM(CN17:CN33)</f>
        <v>0</v>
      </c>
      <c r="CO34" s="7">
        <f>SUM(CO17:CO33)</f>
        <v>0</v>
      </c>
      <c r="CP34" s="7">
        <f>SUM(CP17:CP33)</f>
        <v>0</v>
      </c>
      <c r="CQ34" s="7">
        <f>SUM(CQ17:CQ33)</f>
        <v>0</v>
      </c>
      <c r="CR34" s="7">
        <f>SUM(CR17:CR33)</f>
        <v>0</v>
      </c>
      <c r="CS34" s="7">
        <f>SUM(CS17:CS33)</f>
        <v>0</v>
      </c>
      <c r="CT34" s="7">
        <f>SUM(CT17:CT33)</f>
        <v>0</v>
      </c>
      <c r="CU34" s="7">
        <f>SUM(CU17:CU33)</f>
        <v>0</v>
      </c>
      <c r="CV34" s="7">
        <f>SUM(CV17:CV33)</f>
        <v>0</v>
      </c>
      <c r="CW34" s="7">
        <f>SUM(CW17:CW33)</f>
        <v>0</v>
      </c>
      <c r="CX34" s="7">
        <f>SUM(CX17:CX33)</f>
        <v>0</v>
      </c>
      <c r="CY34" s="7">
        <f>SUM(CY17:CY33)</f>
        <v>0</v>
      </c>
    </row>
    <row r="35" spans="1:103" s="1" customFormat="1" x14ac:dyDescent="0.35"/>
    <row r="36" spans="1:103" x14ac:dyDescent="0.35">
      <c r="A36" s="21" t="s">
        <v>60</v>
      </c>
      <c r="B36" s="10" t="s">
        <v>58</v>
      </c>
      <c r="C36" s="11">
        <f>SUM(D36:CY36)</f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</row>
    <row r="37" spans="1:103" x14ac:dyDescent="0.35">
      <c r="A37" s="22"/>
      <c r="B37" s="2" t="s">
        <v>59</v>
      </c>
      <c r="C37" s="1">
        <f>SUM(D37:CY37)</f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</row>
    <row r="38" spans="1:103" x14ac:dyDescent="0.35">
      <c r="A38" s="22"/>
      <c r="B38" s="12" t="s">
        <v>74</v>
      </c>
      <c r="C38" s="13">
        <f>SUM(D38:CY38)</f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</row>
    <row r="39" spans="1:103" x14ac:dyDescent="0.35">
      <c r="A39" s="22"/>
      <c r="B39" s="12" t="s">
        <v>75</v>
      </c>
      <c r="C39" s="13">
        <f>SUM(D39:CY39)</f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</row>
    <row r="40" spans="1:103" ht="15" thickBot="1" x14ac:dyDescent="0.4">
      <c r="A40" s="23"/>
      <c r="B40" s="8" t="s">
        <v>76</v>
      </c>
      <c r="C40" s="9">
        <f>SUM(D40:CY40)</f>
        <v>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7" customFormat="1" ht="15" thickTop="1" x14ac:dyDescent="0.35">
      <c r="A41" s="7" t="s">
        <v>13</v>
      </c>
      <c r="C41" s="7">
        <f>SUM(C36:C40)</f>
        <v>0</v>
      </c>
      <c r="D41" s="7">
        <f>SUM(D36:D40)</f>
        <v>0</v>
      </c>
      <c r="E41" s="7">
        <f>SUM(E36:E40)</f>
        <v>0</v>
      </c>
      <c r="F41" s="7">
        <f>SUM(F36:F40)</f>
        <v>0</v>
      </c>
      <c r="G41" s="7">
        <f>SUM(G36:G40)</f>
        <v>0</v>
      </c>
      <c r="H41" s="7">
        <f>SUM(H36:H40)</f>
        <v>0</v>
      </c>
      <c r="I41" s="7">
        <f>SUM(I36:I40)</f>
        <v>0</v>
      </c>
      <c r="J41" s="7">
        <f>SUM(J36:J40)</f>
        <v>0</v>
      </c>
      <c r="K41" s="7">
        <f>SUM(K36:K40)</f>
        <v>0</v>
      </c>
      <c r="L41" s="7">
        <f>SUM(L36:L40)</f>
        <v>0</v>
      </c>
      <c r="M41" s="7">
        <f>SUM(M36:M40)</f>
        <v>0</v>
      </c>
      <c r="N41" s="7">
        <f>SUM(N36:N40)</f>
        <v>0</v>
      </c>
      <c r="O41" s="7">
        <f>SUM(O36:O40)</f>
        <v>0</v>
      </c>
      <c r="P41" s="7">
        <f>SUM(P36:P40)</f>
        <v>0</v>
      </c>
      <c r="Q41" s="7">
        <f>SUM(Q36:Q40)</f>
        <v>0</v>
      </c>
      <c r="R41" s="7">
        <f>SUM(R36:R40)</f>
        <v>0</v>
      </c>
      <c r="S41" s="7">
        <f>SUM(S36:S40)</f>
        <v>0</v>
      </c>
      <c r="T41" s="7">
        <f>SUM(T36:T40)</f>
        <v>0</v>
      </c>
      <c r="U41" s="7">
        <f>SUM(U36:U40)</f>
        <v>0</v>
      </c>
      <c r="V41" s="7">
        <f>SUM(V36:V40)</f>
        <v>0</v>
      </c>
      <c r="W41" s="7">
        <f>SUM(W36:W40)</f>
        <v>0</v>
      </c>
      <c r="X41" s="7">
        <f>SUM(X36:X40)</f>
        <v>0</v>
      </c>
      <c r="Y41" s="7">
        <f>SUM(Y36:Y40)</f>
        <v>0</v>
      </c>
      <c r="Z41" s="7">
        <f>SUM(Z36:Z40)</f>
        <v>0</v>
      </c>
      <c r="AA41" s="7">
        <f>SUM(AA36:AA40)</f>
        <v>0</v>
      </c>
      <c r="AB41" s="7">
        <f>SUM(AB36:AB40)</f>
        <v>0</v>
      </c>
      <c r="AC41" s="7">
        <f>SUM(AC36:AC40)</f>
        <v>0</v>
      </c>
      <c r="AD41" s="7">
        <f>SUM(AD36:AD40)</f>
        <v>0</v>
      </c>
      <c r="AE41" s="7">
        <f>SUM(AE36:AE40)</f>
        <v>0</v>
      </c>
      <c r="AF41" s="7">
        <f>SUM(AF36:AF40)</f>
        <v>0</v>
      </c>
      <c r="AG41" s="7">
        <f>SUM(AG36:AG40)</f>
        <v>0</v>
      </c>
      <c r="AH41" s="7">
        <f>SUM(AH36:AH40)</f>
        <v>0</v>
      </c>
      <c r="AI41" s="7">
        <f>SUM(AI36:AI40)</f>
        <v>0</v>
      </c>
      <c r="AJ41" s="7">
        <f>SUM(AJ36:AJ40)</f>
        <v>0</v>
      </c>
      <c r="AK41" s="7">
        <f>SUM(AK36:AK40)</f>
        <v>0</v>
      </c>
      <c r="AL41" s="7">
        <f>SUM(AL36:AL40)</f>
        <v>0</v>
      </c>
      <c r="AM41" s="7">
        <f>SUM(AM36:AM40)</f>
        <v>0</v>
      </c>
      <c r="AN41" s="7">
        <f>SUM(AN36:AN40)</f>
        <v>0</v>
      </c>
      <c r="AO41" s="7">
        <f>SUM(AO36:AO40)</f>
        <v>0</v>
      </c>
      <c r="AP41" s="7">
        <f>SUM(AP36:AP40)</f>
        <v>0</v>
      </c>
      <c r="AQ41" s="7">
        <f>SUM(AQ36:AQ40)</f>
        <v>0</v>
      </c>
      <c r="AR41" s="7">
        <f>SUM(AR36:AR40)</f>
        <v>0</v>
      </c>
      <c r="AS41" s="7">
        <f>SUM(AS36:AS40)</f>
        <v>0</v>
      </c>
      <c r="AT41" s="7">
        <f>SUM(AT36:AT40)</f>
        <v>0</v>
      </c>
      <c r="AU41" s="7">
        <f>SUM(AU36:AU40)</f>
        <v>0</v>
      </c>
      <c r="AV41" s="7">
        <f>SUM(AV36:AV40)</f>
        <v>0</v>
      </c>
      <c r="AW41" s="7">
        <f>SUM(AW36:AW40)</f>
        <v>0</v>
      </c>
      <c r="AX41" s="7">
        <f>SUM(AX36:AX40)</f>
        <v>0</v>
      </c>
      <c r="AY41" s="7">
        <f>SUM(AY36:AY40)</f>
        <v>0</v>
      </c>
      <c r="AZ41" s="7">
        <f>SUM(AZ36:AZ40)</f>
        <v>0</v>
      </c>
      <c r="BA41" s="7">
        <f>SUM(BA36:BA40)</f>
        <v>0</v>
      </c>
      <c r="BB41" s="7">
        <f>SUM(BB36:BB40)</f>
        <v>0</v>
      </c>
      <c r="BC41" s="7">
        <f>SUM(BC36:BC40)</f>
        <v>0</v>
      </c>
      <c r="BD41" s="7">
        <f>SUM(BD36:BD40)</f>
        <v>0</v>
      </c>
      <c r="BE41" s="7">
        <f>SUM(BE36:BE40)</f>
        <v>0</v>
      </c>
      <c r="BF41" s="7">
        <f>SUM(BF36:BF40)</f>
        <v>0</v>
      </c>
      <c r="BG41" s="7">
        <f>SUM(BG36:BG40)</f>
        <v>0</v>
      </c>
      <c r="BH41" s="7">
        <f>SUM(BH36:BH40)</f>
        <v>0</v>
      </c>
      <c r="BI41" s="7">
        <f>SUM(BI36:BI40)</f>
        <v>0</v>
      </c>
      <c r="BJ41" s="7">
        <f>SUM(BJ36:BJ40)</f>
        <v>0</v>
      </c>
      <c r="BK41" s="7">
        <f>SUM(BK36:BK40)</f>
        <v>0</v>
      </c>
      <c r="BL41" s="7">
        <f>SUM(BL36:BL40)</f>
        <v>0</v>
      </c>
      <c r="BM41" s="7">
        <f>SUM(BM36:BM40)</f>
        <v>0</v>
      </c>
      <c r="BN41" s="7">
        <f>SUM(BN36:BN40)</f>
        <v>0</v>
      </c>
      <c r="BO41" s="7">
        <f>SUM(BO36:BO40)</f>
        <v>0</v>
      </c>
      <c r="BP41" s="7">
        <f>SUM(BP36:BP40)</f>
        <v>0</v>
      </c>
      <c r="BQ41" s="7">
        <f>SUM(BQ36:BQ40)</f>
        <v>0</v>
      </c>
      <c r="BR41" s="7">
        <f>SUM(BR36:BR40)</f>
        <v>0</v>
      </c>
      <c r="BS41" s="7">
        <f>SUM(BS36:BS40)</f>
        <v>0</v>
      </c>
      <c r="BT41" s="7">
        <f>SUM(BT36:BT40)</f>
        <v>0</v>
      </c>
      <c r="BU41" s="7">
        <f>SUM(BU36:BU40)</f>
        <v>0</v>
      </c>
      <c r="BV41" s="7">
        <f>SUM(BV36:BV40)</f>
        <v>0</v>
      </c>
      <c r="BW41" s="7">
        <f>SUM(BW36:BW40)</f>
        <v>0</v>
      </c>
      <c r="BX41" s="7">
        <f>SUM(BX36:BX40)</f>
        <v>0</v>
      </c>
      <c r="BY41" s="7">
        <f>SUM(BY36:BY40)</f>
        <v>0</v>
      </c>
      <c r="BZ41" s="7">
        <f>SUM(BZ36:BZ40)</f>
        <v>0</v>
      </c>
      <c r="CA41" s="7">
        <f>SUM(CA36:CA40)</f>
        <v>0</v>
      </c>
      <c r="CB41" s="7">
        <f>SUM(CB36:CB40)</f>
        <v>0</v>
      </c>
      <c r="CC41" s="7">
        <f>SUM(CC36:CC40)</f>
        <v>0</v>
      </c>
      <c r="CD41" s="7">
        <f>SUM(CD36:CD40)</f>
        <v>0</v>
      </c>
      <c r="CE41" s="7">
        <f>SUM(CE36:CE40)</f>
        <v>0</v>
      </c>
      <c r="CF41" s="7">
        <f>SUM(CF36:CF40)</f>
        <v>0</v>
      </c>
      <c r="CG41" s="7">
        <f>SUM(CG36:CG40)</f>
        <v>0</v>
      </c>
      <c r="CH41" s="7">
        <f>SUM(CH36:CH40)</f>
        <v>0</v>
      </c>
      <c r="CI41" s="7">
        <f>SUM(CI36:CI40)</f>
        <v>0</v>
      </c>
      <c r="CJ41" s="7">
        <f>SUM(CJ36:CJ40)</f>
        <v>0</v>
      </c>
      <c r="CK41" s="7">
        <f>SUM(CK36:CK40)</f>
        <v>0</v>
      </c>
      <c r="CL41" s="7">
        <f>SUM(CL36:CL40)</f>
        <v>0</v>
      </c>
      <c r="CM41" s="7">
        <f>SUM(CM36:CM40)</f>
        <v>0</v>
      </c>
      <c r="CN41" s="7">
        <f>SUM(CN36:CN40)</f>
        <v>0</v>
      </c>
      <c r="CO41" s="7">
        <f>SUM(CO36:CO40)</f>
        <v>0</v>
      </c>
      <c r="CP41" s="7">
        <f>SUM(CP36:CP40)</f>
        <v>0</v>
      </c>
      <c r="CQ41" s="7">
        <f>SUM(CQ36:CQ40)</f>
        <v>0</v>
      </c>
      <c r="CR41" s="7">
        <f>SUM(CR36:CR40)</f>
        <v>0</v>
      </c>
      <c r="CS41" s="7">
        <f>SUM(CS36:CS40)</f>
        <v>0</v>
      </c>
      <c r="CT41" s="7">
        <f>SUM(CT36:CT40)</f>
        <v>0</v>
      </c>
      <c r="CU41" s="7">
        <f>SUM(CU36:CU40)</f>
        <v>0</v>
      </c>
      <c r="CV41" s="7">
        <f>SUM(CV36:CV40)</f>
        <v>0</v>
      </c>
      <c r="CW41" s="7">
        <f>SUM(CW36:CW40)</f>
        <v>0</v>
      </c>
      <c r="CX41" s="7">
        <f>SUM(CX36:CX40)</f>
        <v>0</v>
      </c>
      <c r="CY41" s="7">
        <f>SUM(CY36:CY40)</f>
        <v>0</v>
      </c>
    </row>
    <row r="42" spans="1:103" s="7" customFormat="1" x14ac:dyDescent="0.35"/>
    <row r="43" spans="1:103" x14ac:dyDescent="0.35">
      <c r="A43" s="21" t="s">
        <v>14</v>
      </c>
      <c r="B43" s="17" t="s">
        <v>62</v>
      </c>
      <c r="C43" s="11">
        <v>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</row>
    <row r="44" spans="1:103" x14ac:dyDescent="0.35">
      <c r="A44" s="22"/>
      <c r="B44" s="18" t="s">
        <v>61</v>
      </c>
      <c r="C44" s="1">
        <f t="shared" ref="C44:C49" si="3">SUM(D44:CY44)</f>
        <v>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</row>
    <row r="45" spans="1:103" x14ac:dyDescent="0.35">
      <c r="A45" s="22"/>
      <c r="B45" s="20" t="s">
        <v>73</v>
      </c>
      <c r="C45" s="13">
        <f t="shared" si="3"/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</row>
    <row r="46" spans="1:103" x14ac:dyDescent="0.35">
      <c r="A46" s="13"/>
      <c r="B46" s="18" t="s">
        <v>37</v>
      </c>
      <c r="C46" s="1">
        <f t="shared" si="3"/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</row>
    <row r="47" spans="1:103" x14ac:dyDescent="0.35">
      <c r="A47" s="13"/>
      <c r="B47" s="18" t="s">
        <v>38</v>
      </c>
      <c r="C47" s="1">
        <f t="shared" si="3"/>
        <v>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</row>
    <row r="48" spans="1:103" x14ac:dyDescent="0.35">
      <c r="A48" s="13"/>
      <c r="B48" s="18" t="s">
        <v>39</v>
      </c>
      <c r="C48" s="1">
        <f t="shared" si="3"/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</row>
    <row r="49" spans="1:103" ht="15" thickBot="1" x14ac:dyDescent="0.4">
      <c r="A49" s="9"/>
      <c r="B49" s="19"/>
      <c r="C49" s="9">
        <f t="shared" si="3"/>
        <v>0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</row>
    <row r="50" spans="1:103" s="6" customFormat="1" ht="15" thickTop="1" x14ac:dyDescent="0.35">
      <c r="A50" s="7" t="s">
        <v>13</v>
      </c>
      <c r="B50" s="7"/>
      <c r="C50" s="7">
        <f t="shared" ref="C50:BN50" si="4">SUM(C43:C49)</f>
        <v>0</v>
      </c>
      <c r="D50" s="7">
        <f t="shared" si="4"/>
        <v>0</v>
      </c>
      <c r="E50" s="7">
        <f t="shared" si="4"/>
        <v>0</v>
      </c>
      <c r="F50" s="7">
        <f t="shared" si="4"/>
        <v>0</v>
      </c>
      <c r="G50" s="7">
        <f t="shared" si="4"/>
        <v>0</v>
      </c>
      <c r="H50" s="7">
        <f t="shared" si="4"/>
        <v>0</v>
      </c>
      <c r="I50" s="7">
        <f t="shared" si="4"/>
        <v>0</v>
      </c>
      <c r="J50" s="7">
        <f t="shared" si="4"/>
        <v>0</v>
      </c>
      <c r="K50" s="7">
        <f t="shared" si="4"/>
        <v>0</v>
      </c>
      <c r="L50" s="7">
        <f t="shared" si="4"/>
        <v>0</v>
      </c>
      <c r="M50" s="7">
        <f t="shared" si="4"/>
        <v>0</v>
      </c>
      <c r="N50" s="7">
        <f t="shared" si="4"/>
        <v>0</v>
      </c>
      <c r="O50" s="7">
        <f t="shared" si="4"/>
        <v>0</v>
      </c>
      <c r="P50" s="7">
        <f t="shared" si="4"/>
        <v>0</v>
      </c>
      <c r="Q50" s="7">
        <f t="shared" si="4"/>
        <v>0</v>
      </c>
      <c r="R50" s="7">
        <f t="shared" si="4"/>
        <v>0</v>
      </c>
      <c r="S50" s="7">
        <f t="shared" si="4"/>
        <v>0</v>
      </c>
      <c r="T50" s="7">
        <f t="shared" si="4"/>
        <v>0</v>
      </c>
      <c r="U50" s="7">
        <f t="shared" si="4"/>
        <v>0</v>
      </c>
      <c r="V50" s="7">
        <f t="shared" si="4"/>
        <v>0</v>
      </c>
      <c r="W50" s="7">
        <f t="shared" si="4"/>
        <v>0</v>
      </c>
      <c r="X50" s="7">
        <f t="shared" si="4"/>
        <v>0</v>
      </c>
      <c r="Y50" s="7">
        <f t="shared" si="4"/>
        <v>0</v>
      </c>
      <c r="Z50" s="7">
        <f t="shared" si="4"/>
        <v>0</v>
      </c>
      <c r="AA50" s="7">
        <f t="shared" si="4"/>
        <v>0</v>
      </c>
      <c r="AB50" s="7">
        <f t="shared" si="4"/>
        <v>0</v>
      </c>
      <c r="AC50" s="7">
        <f t="shared" si="4"/>
        <v>0</v>
      </c>
      <c r="AD50" s="7">
        <f t="shared" si="4"/>
        <v>0</v>
      </c>
      <c r="AE50" s="7">
        <f t="shared" si="4"/>
        <v>0</v>
      </c>
      <c r="AF50" s="7">
        <f t="shared" si="4"/>
        <v>0</v>
      </c>
      <c r="AG50" s="7">
        <f t="shared" si="4"/>
        <v>0</v>
      </c>
      <c r="AH50" s="7">
        <f t="shared" si="4"/>
        <v>0</v>
      </c>
      <c r="AI50" s="7">
        <f t="shared" si="4"/>
        <v>0</v>
      </c>
      <c r="AJ50" s="7">
        <f t="shared" si="4"/>
        <v>0</v>
      </c>
      <c r="AK50" s="7">
        <f t="shared" si="4"/>
        <v>0</v>
      </c>
      <c r="AL50" s="7">
        <f t="shared" si="4"/>
        <v>0</v>
      </c>
      <c r="AM50" s="7">
        <f t="shared" si="4"/>
        <v>0</v>
      </c>
      <c r="AN50" s="7">
        <f t="shared" si="4"/>
        <v>0</v>
      </c>
      <c r="AO50" s="7">
        <f t="shared" si="4"/>
        <v>0</v>
      </c>
      <c r="AP50" s="7">
        <f t="shared" si="4"/>
        <v>0</v>
      </c>
      <c r="AQ50" s="7">
        <f t="shared" si="4"/>
        <v>0</v>
      </c>
      <c r="AR50" s="7">
        <f t="shared" si="4"/>
        <v>0</v>
      </c>
      <c r="AS50" s="7">
        <f t="shared" si="4"/>
        <v>0</v>
      </c>
      <c r="AT50" s="7">
        <f t="shared" si="4"/>
        <v>0</v>
      </c>
      <c r="AU50" s="7">
        <f t="shared" si="4"/>
        <v>0</v>
      </c>
      <c r="AV50" s="7">
        <f t="shared" si="4"/>
        <v>0</v>
      </c>
      <c r="AW50" s="7">
        <f t="shared" si="4"/>
        <v>0</v>
      </c>
      <c r="AX50" s="7">
        <f t="shared" si="4"/>
        <v>0</v>
      </c>
      <c r="AY50" s="7">
        <f t="shared" si="4"/>
        <v>0</v>
      </c>
      <c r="AZ50" s="7">
        <f t="shared" si="4"/>
        <v>0</v>
      </c>
      <c r="BA50" s="7">
        <f t="shared" si="4"/>
        <v>0</v>
      </c>
      <c r="BB50" s="7">
        <f t="shared" si="4"/>
        <v>0</v>
      </c>
      <c r="BC50" s="7">
        <f t="shared" si="4"/>
        <v>0</v>
      </c>
      <c r="BD50" s="7">
        <f t="shared" si="4"/>
        <v>0</v>
      </c>
      <c r="BE50" s="7">
        <f t="shared" si="4"/>
        <v>0</v>
      </c>
      <c r="BF50" s="7">
        <f t="shared" si="4"/>
        <v>0</v>
      </c>
      <c r="BG50" s="7">
        <f t="shared" si="4"/>
        <v>0</v>
      </c>
      <c r="BH50" s="7">
        <f t="shared" si="4"/>
        <v>0</v>
      </c>
      <c r="BI50" s="7">
        <f t="shared" si="4"/>
        <v>0</v>
      </c>
      <c r="BJ50" s="7">
        <f t="shared" si="4"/>
        <v>0</v>
      </c>
      <c r="BK50" s="7">
        <f t="shared" si="4"/>
        <v>0</v>
      </c>
      <c r="BL50" s="7">
        <f t="shared" si="4"/>
        <v>0</v>
      </c>
      <c r="BM50" s="7">
        <f t="shared" si="4"/>
        <v>0</v>
      </c>
      <c r="BN50" s="7">
        <f t="shared" si="4"/>
        <v>0</v>
      </c>
      <c r="BO50" s="7">
        <f t="shared" ref="BO50:CY50" si="5">SUM(BO43:BO49)</f>
        <v>0</v>
      </c>
      <c r="BP50" s="7">
        <f t="shared" si="5"/>
        <v>0</v>
      </c>
      <c r="BQ50" s="7">
        <f t="shared" si="5"/>
        <v>0</v>
      </c>
      <c r="BR50" s="7">
        <f t="shared" si="5"/>
        <v>0</v>
      </c>
      <c r="BS50" s="7">
        <f t="shared" si="5"/>
        <v>0</v>
      </c>
      <c r="BT50" s="7">
        <f t="shared" si="5"/>
        <v>0</v>
      </c>
      <c r="BU50" s="7">
        <f t="shared" si="5"/>
        <v>0</v>
      </c>
      <c r="BV50" s="7">
        <f t="shared" si="5"/>
        <v>0</v>
      </c>
      <c r="BW50" s="7">
        <f t="shared" si="5"/>
        <v>0</v>
      </c>
      <c r="BX50" s="7">
        <f t="shared" si="5"/>
        <v>0</v>
      </c>
      <c r="BY50" s="7">
        <f t="shared" si="5"/>
        <v>0</v>
      </c>
      <c r="BZ50" s="7">
        <f t="shared" si="5"/>
        <v>0</v>
      </c>
      <c r="CA50" s="7">
        <f t="shared" si="5"/>
        <v>0</v>
      </c>
      <c r="CB50" s="7">
        <f t="shared" si="5"/>
        <v>0</v>
      </c>
      <c r="CC50" s="7">
        <f t="shared" si="5"/>
        <v>0</v>
      </c>
      <c r="CD50" s="7">
        <f t="shared" si="5"/>
        <v>0</v>
      </c>
      <c r="CE50" s="7">
        <f t="shared" si="5"/>
        <v>0</v>
      </c>
      <c r="CF50" s="7">
        <f t="shared" si="5"/>
        <v>0</v>
      </c>
      <c r="CG50" s="7">
        <f t="shared" si="5"/>
        <v>0</v>
      </c>
      <c r="CH50" s="7">
        <f t="shared" si="5"/>
        <v>0</v>
      </c>
      <c r="CI50" s="7">
        <f t="shared" si="5"/>
        <v>0</v>
      </c>
      <c r="CJ50" s="7">
        <f t="shared" si="5"/>
        <v>0</v>
      </c>
      <c r="CK50" s="7">
        <f t="shared" si="5"/>
        <v>0</v>
      </c>
      <c r="CL50" s="7">
        <f t="shared" si="5"/>
        <v>0</v>
      </c>
      <c r="CM50" s="7">
        <f t="shared" si="5"/>
        <v>0</v>
      </c>
      <c r="CN50" s="7">
        <f t="shared" si="5"/>
        <v>0</v>
      </c>
      <c r="CO50" s="7">
        <f t="shared" si="5"/>
        <v>0</v>
      </c>
      <c r="CP50" s="7">
        <f t="shared" si="5"/>
        <v>0</v>
      </c>
      <c r="CQ50" s="7">
        <f t="shared" si="5"/>
        <v>0</v>
      </c>
      <c r="CR50" s="7">
        <f t="shared" si="5"/>
        <v>0</v>
      </c>
      <c r="CS50" s="7">
        <f t="shared" si="5"/>
        <v>0</v>
      </c>
      <c r="CT50" s="7">
        <f t="shared" si="5"/>
        <v>0</v>
      </c>
      <c r="CU50" s="7">
        <f t="shared" si="5"/>
        <v>0</v>
      </c>
      <c r="CV50" s="7">
        <f t="shared" si="5"/>
        <v>0</v>
      </c>
      <c r="CW50" s="7">
        <f t="shared" si="5"/>
        <v>0</v>
      </c>
      <c r="CX50" s="7">
        <f t="shared" si="5"/>
        <v>0</v>
      </c>
      <c r="CY50" s="7">
        <f t="shared" si="5"/>
        <v>0</v>
      </c>
    </row>
    <row r="51" spans="1:103" ht="15" thickBo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" thickTop="1" x14ac:dyDescent="0.35">
      <c r="A52" s="3" t="s">
        <v>15</v>
      </c>
      <c r="B52" s="3"/>
      <c r="C52" s="3">
        <f>C50+C41+C34</f>
        <v>0</v>
      </c>
      <c r="D52" s="3">
        <f>D50+D41+D34</f>
        <v>0</v>
      </c>
      <c r="E52" s="3">
        <f>E50+E41+E34</f>
        <v>0</v>
      </c>
      <c r="F52" s="3">
        <f>F50+F41+F34</f>
        <v>0</v>
      </c>
      <c r="G52" s="3">
        <f>G50+G41+G34</f>
        <v>0</v>
      </c>
      <c r="H52" s="3">
        <f>H50+H41+H34</f>
        <v>0</v>
      </c>
      <c r="I52" s="3">
        <f>I50+I41+I34</f>
        <v>0</v>
      </c>
      <c r="J52" s="3">
        <f>J50+J41+J34</f>
        <v>0</v>
      </c>
      <c r="K52" s="3">
        <f>K50+K41+K34</f>
        <v>0</v>
      </c>
      <c r="L52" s="3">
        <f>L50+L41+L34</f>
        <v>0</v>
      </c>
      <c r="M52" s="3">
        <f>M50+M41+M34</f>
        <v>0</v>
      </c>
      <c r="N52" s="3">
        <f>N50+N41+N34</f>
        <v>0</v>
      </c>
      <c r="O52" s="3">
        <f>O50+O41+O34</f>
        <v>0</v>
      </c>
      <c r="P52" s="3">
        <f>P50+P41+P34</f>
        <v>0</v>
      </c>
      <c r="Q52" s="3">
        <f>Q50+Q41+Q34</f>
        <v>0</v>
      </c>
      <c r="R52" s="3">
        <f>R50+R41+R34</f>
        <v>0</v>
      </c>
      <c r="S52" s="3">
        <f>S50+S41+S34</f>
        <v>0</v>
      </c>
      <c r="T52" s="3">
        <f>T50+T41+T34</f>
        <v>0</v>
      </c>
      <c r="U52" s="3">
        <f>U50+U41+U34</f>
        <v>0</v>
      </c>
      <c r="V52" s="3">
        <f>V50+V41+V34</f>
        <v>0</v>
      </c>
      <c r="W52" s="3">
        <f>W50+W41+W34</f>
        <v>0</v>
      </c>
      <c r="X52" s="3">
        <f>X50+X41+X34</f>
        <v>0</v>
      </c>
      <c r="Y52" s="3">
        <f>Y50+Y41+Y34</f>
        <v>0</v>
      </c>
      <c r="Z52" s="3">
        <f>Z50+Z41+Z34</f>
        <v>0</v>
      </c>
      <c r="AA52" s="3">
        <f>AA50+AA41+AA34</f>
        <v>0</v>
      </c>
      <c r="AB52" s="3">
        <f>AB50+AB41+AB34</f>
        <v>0</v>
      </c>
      <c r="AC52" s="3">
        <f>AC50+AC41+AC34</f>
        <v>0</v>
      </c>
      <c r="AD52" s="3">
        <f>AD50+AD41+AD34</f>
        <v>0</v>
      </c>
      <c r="AE52" s="3">
        <f>AE50+AE41+AE34</f>
        <v>0</v>
      </c>
      <c r="AF52" s="3">
        <f>AF50+AF41+AF34</f>
        <v>0</v>
      </c>
      <c r="AG52" s="3">
        <f>AG50+AG41+AG34</f>
        <v>0</v>
      </c>
      <c r="AH52" s="3">
        <f>AH50+AH41+AH34</f>
        <v>0</v>
      </c>
      <c r="AI52" s="3">
        <f>AI50+AI41+AI34</f>
        <v>0</v>
      </c>
      <c r="AJ52" s="3">
        <f>AJ50+AJ41+AJ34</f>
        <v>0</v>
      </c>
      <c r="AK52" s="3">
        <f>AK50+AK41+AK34</f>
        <v>0</v>
      </c>
      <c r="AL52" s="3">
        <f>AL50+AL41+AL34</f>
        <v>0</v>
      </c>
      <c r="AM52" s="3">
        <f>AM50+AM41+AM34</f>
        <v>0</v>
      </c>
      <c r="AN52" s="3">
        <f>AN50+AN41+AN34</f>
        <v>0</v>
      </c>
      <c r="AO52" s="3">
        <f>AO50+AO41+AO34</f>
        <v>0</v>
      </c>
      <c r="AP52" s="3">
        <f>AP50+AP41+AP34</f>
        <v>0</v>
      </c>
      <c r="AQ52" s="3">
        <f>AQ50+AQ41+AQ34</f>
        <v>0</v>
      </c>
      <c r="AR52" s="3">
        <f>AR50+AR41+AR34</f>
        <v>0</v>
      </c>
      <c r="AS52" s="3">
        <f>AS50+AS41+AS34</f>
        <v>0</v>
      </c>
      <c r="AT52" s="3">
        <f>AT50+AT41+AT34</f>
        <v>0</v>
      </c>
      <c r="AU52" s="3">
        <f>AU50+AU41+AU34</f>
        <v>0</v>
      </c>
      <c r="AV52" s="3">
        <f>AV50+AV41+AV34</f>
        <v>0</v>
      </c>
      <c r="AW52" s="3">
        <f>AW50+AW41+AW34</f>
        <v>0</v>
      </c>
      <c r="AX52" s="3">
        <f>AX50+AX41+AX34</f>
        <v>0</v>
      </c>
      <c r="AY52" s="3">
        <f>AY50+AY41+AY34</f>
        <v>0</v>
      </c>
      <c r="AZ52" s="3">
        <f>AZ50+AZ41+AZ34</f>
        <v>0</v>
      </c>
      <c r="BA52" s="3">
        <f>BA50+BA41+BA34</f>
        <v>0</v>
      </c>
      <c r="BB52" s="3">
        <f>BB50+BB41+BB34</f>
        <v>0</v>
      </c>
      <c r="BC52" s="3">
        <f>BC50+BC41+BC34</f>
        <v>0</v>
      </c>
      <c r="BD52" s="3">
        <f>BD50+BD41+BD34</f>
        <v>0</v>
      </c>
      <c r="BE52" s="3">
        <f>BE50+BE41+BE34</f>
        <v>0</v>
      </c>
      <c r="BF52" s="3">
        <f>BF50+BF41+BF34</f>
        <v>0</v>
      </c>
      <c r="BG52" s="3">
        <f>BG50+BG41+BG34</f>
        <v>0</v>
      </c>
      <c r="BH52" s="3">
        <f>BH50+BH41+BH34</f>
        <v>0</v>
      </c>
      <c r="BI52" s="3">
        <f>BI50+BI41+BI34</f>
        <v>0</v>
      </c>
      <c r="BJ52" s="3">
        <f>BJ50+BJ41+BJ34</f>
        <v>0</v>
      </c>
      <c r="BK52" s="3">
        <f>BK50+BK41+BK34</f>
        <v>0</v>
      </c>
      <c r="BL52" s="3">
        <f>BL50+BL41+BL34</f>
        <v>0</v>
      </c>
      <c r="BM52" s="3">
        <f>BM50+BM41+BM34</f>
        <v>0</v>
      </c>
      <c r="BN52" s="3">
        <f>BN50+BN41+BN34</f>
        <v>0</v>
      </c>
      <c r="BO52" s="3">
        <f>BO50+BO41+BO34</f>
        <v>0</v>
      </c>
      <c r="BP52" s="3">
        <f>BP50+BP41+BP34</f>
        <v>0</v>
      </c>
      <c r="BQ52" s="3">
        <f>BQ50+BQ41+BQ34</f>
        <v>0</v>
      </c>
      <c r="BR52" s="3">
        <f>BR50+BR41+BR34</f>
        <v>0</v>
      </c>
      <c r="BS52" s="3">
        <f>BS50+BS41+BS34</f>
        <v>0</v>
      </c>
      <c r="BT52" s="3">
        <f>BT50+BT41+BT34</f>
        <v>0</v>
      </c>
      <c r="BU52" s="3">
        <f>BU50+BU41+BU34</f>
        <v>0</v>
      </c>
      <c r="BV52" s="3">
        <f>BV50+BV41+BV34</f>
        <v>0</v>
      </c>
      <c r="BW52" s="3">
        <f>BW50+BW41+BW34</f>
        <v>0</v>
      </c>
      <c r="BX52" s="3">
        <f>BX50+BX41+BX34</f>
        <v>0</v>
      </c>
      <c r="BY52" s="3">
        <f>BY50+BY41+BY34</f>
        <v>0</v>
      </c>
      <c r="BZ52" s="3">
        <f>BZ50+BZ41+BZ34</f>
        <v>0</v>
      </c>
      <c r="CA52" s="3">
        <f>CA50+CA41+CA34</f>
        <v>0</v>
      </c>
      <c r="CB52" s="3">
        <f>CB50+CB41+CB34</f>
        <v>0</v>
      </c>
      <c r="CC52" s="3">
        <f>CC50+CC41+CC34</f>
        <v>0</v>
      </c>
      <c r="CD52" s="3">
        <f>CD50+CD41+CD34</f>
        <v>0</v>
      </c>
      <c r="CE52" s="3">
        <f>CE50+CE41+CE34</f>
        <v>0</v>
      </c>
      <c r="CF52" s="3">
        <f>CF50+CF41+CF34</f>
        <v>0</v>
      </c>
      <c r="CG52" s="3">
        <f>CG50+CG41+CG34</f>
        <v>0</v>
      </c>
      <c r="CH52" s="3">
        <f>CH50+CH41+CH34</f>
        <v>0</v>
      </c>
      <c r="CI52" s="3">
        <f>CI50+CI41+CI34</f>
        <v>0</v>
      </c>
      <c r="CJ52" s="3">
        <f>CJ50+CJ41+CJ34</f>
        <v>0</v>
      </c>
      <c r="CK52" s="3">
        <f>CK50+CK41+CK34</f>
        <v>0</v>
      </c>
      <c r="CL52" s="3">
        <f>CL50+CL41+CL34</f>
        <v>0</v>
      </c>
      <c r="CM52" s="3">
        <f>CM50+CM41+CM34</f>
        <v>0</v>
      </c>
      <c r="CN52" s="3">
        <f>CN50+CN41+CN34</f>
        <v>0</v>
      </c>
      <c r="CO52" s="3">
        <f>CO50+CO41+CO34</f>
        <v>0</v>
      </c>
      <c r="CP52" s="3">
        <f>CP50+CP41+CP34</f>
        <v>0</v>
      </c>
      <c r="CQ52" s="3">
        <f>CQ50+CQ41+CQ34</f>
        <v>0</v>
      </c>
      <c r="CR52" s="3">
        <f>CR50+CR41+CR34</f>
        <v>0</v>
      </c>
      <c r="CS52" s="3">
        <f>CS50+CS41+CS34</f>
        <v>0</v>
      </c>
      <c r="CT52" s="3">
        <f>CT50+CT41+CT34</f>
        <v>0</v>
      </c>
      <c r="CU52" s="3">
        <f>CU50+CU41+CU34</f>
        <v>0</v>
      </c>
      <c r="CV52" s="3">
        <f>CV50+CV41+CV34</f>
        <v>0</v>
      </c>
      <c r="CW52" s="3">
        <f>CW50+CW41+CW34</f>
        <v>0</v>
      </c>
      <c r="CX52" s="3">
        <f>CX50+CX41+CX34</f>
        <v>0</v>
      </c>
      <c r="CY52" s="3">
        <f>CY50+CY41+CY34</f>
        <v>0</v>
      </c>
    </row>
    <row r="54" spans="1:103" x14ac:dyDescent="0.35">
      <c r="A54" s="5" t="s">
        <v>16</v>
      </c>
    </row>
    <row r="55" spans="1:103" x14ac:dyDescent="0.35">
      <c r="A55" s="21" t="s">
        <v>17</v>
      </c>
      <c r="B55" s="17" t="s">
        <v>63</v>
      </c>
      <c r="C55" s="11">
        <f>SUM(D55:CY55)</f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</row>
    <row r="56" spans="1:103" x14ac:dyDescent="0.35">
      <c r="A56" s="22"/>
      <c r="B56" s="18" t="s">
        <v>64</v>
      </c>
      <c r="C56" s="1">
        <f>SUM(D56:CY56)</f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</row>
    <row r="57" spans="1:103" x14ac:dyDescent="0.35">
      <c r="A57" s="22"/>
      <c r="B57" s="18" t="s">
        <v>65</v>
      </c>
      <c r="C57" s="1">
        <f>SUM(D57:CY57)</f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</row>
    <row r="58" spans="1:103" x14ac:dyDescent="0.35">
      <c r="A58" s="22"/>
      <c r="B58" s="18" t="s">
        <v>37</v>
      </c>
      <c r="C58" s="1">
        <f>SUM(D58:CY58)</f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</row>
    <row r="59" spans="1:103" ht="15" thickBot="1" x14ac:dyDescent="0.4">
      <c r="A59" s="23"/>
      <c r="B59" s="19"/>
      <c r="C59" s="9">
        <f>SUM(D59:CY59)</f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</row>
    <row r="60" spans="1:103" s="6" customFormat="1" ht="15" thickTop="1" x14ac:dyDescent="0.35">
      <c r="A60" s="7" t="s">
        <v>13</v>
      </c>
      <c r="B60" s="7"/>
      <c r="C60" s="7">
        <f>SUM(C55:C59)</f>
        <v>0</v>
      </c>
      <c r="D60" s="7">
        <f>SUM(D55:D59)</f>
        <v>0</v>
      </c>
      <c r="E60" s="7">
        <f t="shared" ref="E60:BQ60" si="6">SUM(E55:E59)</f>
        <v>0</v>
      </c>
      <c r="F60" s="7">
        <f t="shared" si="6"/>
        <v>0</v>
      </c>
      <c r="G60" s="7">
        <f t="shared" si="6"/>
        <v>0</v>
      </c>
      <c r="H60" s="7">
        <f t="shared" si="6"/>
        <v>0</v>
      </c>
      <c r="I60" s="7">
        <f t="shared" si="6"/>
        <v>0</v>
      </c>
      <c r="J60" s="7">
        <f t="shared" si="6"/>
        <v>0</v>
      </c>
      <c r="K60" s="7">
        <f t="shared" si="6"/>
        <v>0</v>
      </c>
      <c r="L60" s="7">
        <f t="shared" si="6"/>
        <v>0</v>
      </c>
      <c r="M60" s="7">
        <f t="shared" si="6"/>
        <v>0</v>
      </c>
      <c r="N60" s="7">
        <f t="shared" si="6"/>
        <v>0</v>
      </c>
      <c r="O60" s="7">
        <f t="shared" si="6"/>
        <v>0</v>
      </c>
      <c r="P60" s="7">
        <f t="shared" si="6"/>
        <v>0</v>
      </c>
      <c r="Q60" s="7">
        <f t="shared" si="6"/>
        <v>0</v>
      </c>
      <c r="R60" s="7">
        <f t="shared" si="6"/>
        <v>0</v>
      </c>
      <c r="S60" s="7">
        <f t="shared" si="6"/>
        <v>0</v>
      </c>
      <c r="T60" s="7">
        <f t="shared" si="6"/>
        <v>0</v>
      </c>
      <c r="U60" s="7">
        <f t="shared" si="6"/>
        <v>0</v>
      </c>
      <c r="V60" s="7">
        <f t="shared" si="6"/>
        <v>0</v>
      </c>
      <c r="W60" s="7">
        <f t="shared" si="6"/>
        <v>0</v>
      </c>
      <c r="X60" s="7">
        <f t="shared" si="6"/>
        <v>0</v>
      </c>
      <c r="Y60" s="7">
        <f t="shared" si="6"/>
        <v>0</v>
      </c>
      <c r="Z60" s="7">
        <f t="shared" si="6"/>
        <v>0</v>
      </c>
      <c r="AA60" s="7">
        <f t="shared" si="6"/>
        <v>0</v>
      </c>
      <c r="AB60" s="7">
        <f t="shared" si="6"/>
        <v>0</v>
      </c>
      <c r="AC60" s="7">
        <f t="shared" si="6"/>
        <v>0</v>
      </c>
      <c r="AD60" s="7">
        <f t="shared" si="6"/>
        <v>0</v>
      </c>
      <c r="AE60" s="7">
        <f t="shared" si="6"/>
        <v>0</v>
      </c>
      <c r="AF60" s="7">
        <f t="shared" si="6"/>
        <v>0</v>
      </c>
      <c r="AG60" s="7">
        <f t="shared" si="6"/>
        <v>0</v>
      </c>
      <c r="AH60" s="7">
        <f t="shared" si="6"/>
        <v>0</v>
      </c>
      <c r="AI60" s="7">
        <f t="shared" si="6"/>
        <v>0</v>
      </c>
      <c r="AJ60" s="7">
        <f t="shared" si="6"/>
        <v>0</v>
      </c>
      <c r="AK60" s="7">
        <f t="shared" si="6"/>
        <v>0</v>
      </c>
      <c r="AL60" s="7">
        <f t="shared" si="6"/>
        <v>0</v>
      </c>
      <c r="AM60" s="7">
        <f t="shared" si="6"/>
        <v>0</v>
      </c>
      <c r="AN60" s="7">
        <f t="shared" si="6"/>
        <v>0</v>
      </c>
      <c r="AO60" s="7">
        <f t="shared" si="6"/>
        <v>0</v>
      </c>
      <c r="AP60" s="7">
        <f t="shared" si="6"/>
        <v>0</v>
      </c>
      <c r="AQ60" s="7">
        <f t="shared" si="6"/>
        <v>0</v>
      </c>
      <c r="AR60" s="7">
        <f t="shared" si="6"/>
        <v>0</v>
      </c>
      <c r="AS60" s="7">
        <f t="shared" si="6"/>
        <v>0</v>
      </c>
      <c r="AT60" s="7">
        <f t="shared" si="6"/>
        <v>0</v>
      </c>
      <c r="AU60" s="7">
        <f t="shared" si="6"/>
        <v>0</v>
      </c>
      <c r="AV60" s="7">
        <f t="shared" si="6"/>
        <v>0</v>
      </c>
      <c r="AW60" s="7">
        <f t="shared" si="6"/>
        <v>0</v>
      </c>
      <c r="AX60" s="7">
        <f t="shared" si="6"/>
        <v>0</v>
      </c>
      <c r="AY60" s="7">
        <f t="shared" si="6"/>
        <v>0</v>
      </c>
      <c r="AZ60" s="7">
        <f t="shared" si="6"/>
        <v>0</v>
      </c>
      <c r="BA60" s="7">
        <f t="shared" si="6"/>
        <v>0</v>
      </c>
      <c r="BB60" s="7">
        <f t="shared" si="6"/>
        <v>0</v>
      </c>
      <c r="BC60" s="7">
        <f t="shared" si="6"/>
        <v>0</v>
      </c>
      <c r="BD60" s="7">
        <f t="shared" si="6"/>
        <v>0</v>
      </c>
      <c r="BE60" s="7">
        <f t="shared" si="6"/>
        <v>0</v>
      </c>
      <c r="BF60" s="7">
        <f t="shared" si="6"/>
        <v>0</v>
      </c>
      <c r="BG60" s="7">
        <f t="shared" si="6"/>
        <v>0</v>
      </c>
      <c r="BH60" s="7">
        <f t="shared" si="6"/>
        <v>0</v>
      </c>
      <c r="BI60" s="7">
        <f t="shared" si="6"/>
        <v>0</v>
      </c>
      <c r="BJ60" s="7">
        <f t="shared" si="6"/>
        <v>0</v>
      </c>
      <c r="BK60" s="7">
        <f t="shared" si="6"/>
        <v>0</v>
      </c>
      <c r="BL60" s="7">
        <f t="shared" si="6"/>
        <v>0</v>
      </c>
      <c r="BM60" s="7">
        <f t="shared" si="6"/>
        <v>0</v>
      </c>
      <c r="BN60" s="7">
        <f t="shared" si="6"/>
        <v>0</v>
      </c>
      <c r="BO60" s="7">
        <f t="shared" si="6"/>
        <v>0</v>
      </c>
      <c r="BP60" s="7">
        <f t="shared" si="6"/>
        <v>0</v>
      </c>
      <c r="BQ60" s="7">
        <f t="shared" si="6"/>
        <v>0</v>
      </c>
      <c r="BR60" s="7">
        <f t="shared" ref="BR60:CY60" si="7">SUM(BR55:BR59)</f>
        <v>0</v>
      </c>
      <c r="BS60" s="7">
        <f t="shared" si="7"/>
        <v>0</v>
      </c>
      <c r="BT60" s="7">
        <f t="shared" si="7"/>
        <v>0</v>
      </c>
      <c r="BU60" s="7">
        <f t="shared" si="7"/>
        <v>0</v>
      </c>
      <c r="BV60" s="7">
        <f t="shared" si="7"/>
        <v>0</v>
      </c>
      <c r="BW60" s="7">
        <f t="shared" si="7"/>
        <v>0</v>
      </c>
      <c r="BX60" s="7">
        <f t="shared" si="7"/>
        <v>0</v>
      </c>
      <c r="BY60" s="7">
        <f t="shared" si="7"/>
        <v>0</v>
      </c>
      <c r="BZ60" s="7">
        <f t="shared" si="7"/>
        <v>0</v>
      </c>
      <c r="CA60" s="7">
        <f t="shared" si="7"/>
        <v>0</v>
      </c>
      <c r="CB60" s="7">
        <f t="shared" si="7"/>
        <v>0</v>
      </c>
      <c r="CC60" s="7">
        <f t="shared" si="7"/>
        <v>0</v>
      </c>
      <c r="CD60" s="7">
        <f t="shared" si="7"/>
        <v>0</v>
      </c>
      <c r="CE60" s="7">
        <f t="shared" si="7"/>
        <v>0</v>
      </c>
      <c r="CF60" s="7">
        <f t="shared" si="7"/>
        <v>0</v>
      </c>
      <c r="CG60" s="7">
        <f t="shared" si="7"/>
        <v>0</v>
      </c>
      <c r="CH60" s="7">
        <f t="shared" si="7"/>
        <v>0</v>
      </c>
      <c r="CI60" s="7">
        <f t="shared" si="7"/>
        <v>0</v>
      </c>
      <c r="CJ60" s="7">
        <f t="shared" si="7"/>
        <v>0</v>
      </c>
      <c r="CK60" s="7">
        <f t="shared" si="7"/>
        <v>0</v>
      </c>
      <c r="CL60" s="7">
        <f t="shared" si="7"/>
        <v>0</v>
      </c>
      <c r="CM60" s="7">
        <f t="shared" si="7"/>
        <v>0</v>
      </c>
      <c r="CN60" s="7">
        <f t="shared" si="7"/>
        <v>0</v>
      </c>
      <c r="CO60" s="7">
        <f t="shared" si="7"/>
        <v>0</v>
      </c>
      <c r="CP60" s="7">
        <f t="shared" si="7"/>
        <v>0</v>
      </c>
      <c r="CQ60" s="7">
        <f t="shared" si="7"/>
        <v>0</v>
      </c>
      <c r="CR60" s="7">
        <f t="shared" si="7"/>
        <v>0</v>
      </c>
      <c r="CS60" s="7">
        <f t="shared" si="7"/>
        <v>0</v>
      </c>
      <c r="CT60" s="7">
        <f t="shared" si="7"/>
        <v>0</v>
      </c>
      <c r="CU60" s="7">
        <f t="shared" si="7"/>
        <v>0</v>
      </c>
      <c r="CV60" s="7">
        <f t="shared" si="7"/>
        <v>0</v>
      </c>
      <c r="CW60" s="7">
        <f t="shared" si="7"/>
        <v>0</v>
      </c>
      <c r="CX60" s="7">
        <f t="shared" si="7"/>
        <v>0</v>
      </c>
      <c r="CY60" s="7">
        <f t="shared" si="7"/>
        <v>0</v>
      </c>
    </row>
    <row r="61" spans="1:10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</row>
    <row r="62" spans="1:103" x14ac:dyDescent="0.35">
      <c r="A62" s="21" t="s">
        <v>66</v>
      </c>
      <c r="B62" s="17" t="s">
        <v>67</v>
      </c>
      <c r="C62" s="11">
        <f>SUM(D62:CY62)</f>
        <v>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</row>
    <row r="63" spans="1:103" x14ac:dyDescent="0.35">
      <c r="A63" s="24"/>
      <c r="B63" s="27" t="s">
        <v>82</v>
      </c>
      <c r="C63" s="31">
        <f>C62</f>
        <v>0</v>
      </c>
      <c r="D63" s="30">
        <f>D62</f>
        <v>0</v>
      </c>
      <c r="E63" s="30">
        <f t="shared" ref="E63:BP63" si="8">E62</f>
        <v>0</v>
      </c>
      <c r="F63" s="30">
        <f t="shared" si="8"/>
        <v>0</v>
      </c>
      <c r="G63" s="30">
        <f t="shared" si="8"/>
        <v>0</v>
      </c>
      <c r="H63" s="30">
        <f t="shared" si="8"/>
        <v>0</v>
      </c>
      <c r="I63" s="30">
        <f t="shared" si="8"/>
        <v>0</v>
      </c>
      <c r="J63" s="30">
        <f t="shared" si="8"/>
        <v>0</v>
      </c>
      <c r="K63" s="30">
        <f t="shared" si="8"/>
        <v>0</v>
      </c>
      <c r="L63" s="30">
        <f t="shared" si="8"/>
        <v>0</v>
      </c>
      <c r="M63" s="30">
        <f t="shared" si="8"/>
        <v>0</v>
      </c>
      <c r="N63" s="30">
        <f t="shared" si="8"/>
        <v>0</v>
      </c>
      <c r="O63" s="30">
        <f t="shared" si="8"/>
        <v>0</v>
      </c>
      <c r="P63" s="30">
        <f t="shared" si="8"/>
        <v>0</v>
      </c>
      <c r="Q63" s="30">
        <f t="shared" si="8"/>
        <v>0</v>
      </c>
      <c r="R63" s="30">
        <f t="shared" si="8"/>
        <v>0</v>
      </c>
      <c r="S63" s="30">
        <f t="shared" si="8"/>
        <v>0</v>
      </c>
      <c r="T63" s="30">
        <f t="shared" si="8"/>
        <v>0</v>
      </c>
      <c r="U63" s="30">
        <f t="shared" si="8"/>
        <v>0</v>
      </c>
      <c r="V63" s="30">
        <f t="shared" si="8"/>
        <v>0</v>
      </c>
      <c r="W63" s="30">
        <f t="shared" si="8"/>
        <v>0</v>
      </c>
      <c r="X63" s="30">
        <f t="shared" si="8"/>
        <v>0</v>
      </c>
      <c r="Y63" s="30">
        <f t="shared" si="8"/>
        <v>0</v>
      </c>
      <c r="Z63" s="30">
        <f t="shared" si="8"/>
        <v>0</v>
      </c>
      <c r="AA63" s="30">
        <f t="shared" si="8"/>
        <v>0</v>
      </c>
      <c r="AB63" s="30">
        <f t="shared" si="8"/>
        <v>0</v>
      </c>
      <c r="AC63" s="30">
        <f t="shared" si="8"/>
        <v>0</v>
      </c>
      <c r="AD63" s="30">
        <f t="shared" si="8"/>
        <v>0</v>
      </c>
      <c r="AE63" s="30">
        <f t="shared" si="8"/>
        <v>0</v>
      </c>
      <c r="AF63" s="30">
        <f t="shared" si="8"/>
        <v>0</v>
      </c>
      <c r="AG63" s="30">
        <f t="shared" si="8"/>
        <v>0</v>
      </c>
      <c r="AH63" s="30">
        <f t="shared" si="8"/>
        <v>0</v>
      </c>
      <c r="AI63" s="30">
        <f t="shared" si="8"/>
        <v>0</v>
      </c>
      <c r="AJ63" s="30">
        <f t="shared" si="8"/>
        <v>0</v>
      </c>
      <c r="AK63" s="30">
        <f t="shared" si="8"/>
        <v>0</v>
      </c>
      <c r="AL63" s="30">
        <f t="shared" si="8"/>
        <v>0</v>
      </c>
      <c r="AM63" s="30">
        <f t="shared" si="8"/>
        <v>0</v>
      </c>
      <c r="AN63" s="30">
        <f t="shared" si="8"/>
        <v>0</v>
      </c>
      <c r="AO63" s="30">
        <f t="shared" si="8"/>
        <v>0</v>
      </c>
      <c r="AP63" s="30">
        <f t="shared" si="8"/>
        <v>0</v>
      </c>
      <c r="AQ63" s="30">
        <f t="shared" si="8"/>
        <v>0</v>
      </c>
      <c r="AR63" s="30">
        <f t="shared" si="8"/>
        <v>0</v>
      </c>
      <c r="AS63" s="30">
        <f t="shared" si="8"/>
        <v>0</v>
      </c>
      <c r="AT63" s="30">
        <f t="shared" si="8"/>
        <v>0</v>
      </c>
      <c r="AU63" s="30">
        <f t="shared" si="8"/>
        <v>0</v>
      </c>
      <c r="AV63" s="30">
        <f t="shared" si="8"/>
        <v>0</v>
      </c>
      <c r="AW63" s="30">
        <f t="shared" si="8"/>
        <v>0</v>
      </c>
      <c r="AX63" s="30">
        <f t="shared" si="8"/>
        <v>0</v>
      </c>
      <c r="AY63" s="30">
        <f t="shared" si="8"/>
        <v>0</v>
      </c>
      <c r="AZ63" s="30">
        <f t="shared" si="8"/>
        <v>0</v>
      </c>
      <c r="BA63" s="30">
        <f t="shared" si="8"/>
        <v>0</v>
      </c>
      <c r="BB63" s="30">
        <f t="shared" si="8"/>
        <v>0</v>
      </c>
      <c r="BC63" s="30">
        <f t="shared" si="8"/>
        <v>0</v>
      </c>
      <c r="BD63" s="30">
        <f t="shared" si="8"/>
        <v>0</v>
      </c>
      <c r="BE63" s="30">
        <f t="shared" si="8"/>
        <v>0</v>
      </c>
      <c r="BF63" s="30">
        <f t="shared" si="8"/>
        <v>0</v>
      </c>
      <c r="BG63" s="30">
        <f t="shared" si="8"/>
        <v>0</v>
      </c>
      <c r="BH63" s="30">
        <f t="shared" si="8"/>
        <v>0</v>
      </c>
      <c r="BI63" s="30">
        <f t="shared" si="8"/>
        <v>0</v>
      </c>
      <c r="BJ63" s="30">
        <f t="shared" si="8"/>
        <v>0</v>
      </c>
      <c r="BK63" s="30">
        <f t="shared" si="8"/>
        <v>0</v>
      </c>
      <c r="BL63" s="30">
        <f t="shared" si="8"/>
        <v>0</v>
      </c>
      <c r="BM63" s="30">
        <f t="shared" si="8"/>
        <v>0</v>
      </c>
      <c r="BN63" s="30">
        <f t="shared" si="8"/>
        <v>0</v>
      </c>
      <c r="BO63" s="30">
        <f t="shared" si="8"/>
        <v>0</v>
      </c>
      <c r="BP63" s="30">
        <f t="shared" si="8"/>
        <v>0</v>
      </c>
      <c r="BQ63" s="30">
        <f t="shared" ref="BQ63:CY63" si="9">BQ62</f>
        <v>0</v>
      </c>
      <c r="BR63" s="30">
        <f t="shared" si="9"/>
        <v>0</v>
      </c>
      <c r="BS63" s="30">
        <f t="shared" si="9"/>
        <v>0</v>
      </c>
      <c r="BT63" s="30">
        <f t="shared" si="9"/>
        <v>0</v>
      </c>
      <c r="BU63" s="30">
        <f t="shared" si="9"/>
        <v>0</v>
      </c>
      <c r="BV63" s="30">
        <f t="shared" si="9"/>
        <v>0</v>
      </c>
      <c r="BW63" s="30">
        <f t="shared" si="9"/>
        <v>0</v>
      </c>
      <c r="BX63" s="30">
        <f t="shared" si="9"/>
        <v>0</v>
      </c>
      <c r="BY63" s="30">
        <f t="shared" si="9"/>
        <v>0</v>
      </c>
      <c r="BZ63" s="30">
        <f t="shared" si="9"/>
        <v>0</v>
      </c>
      <c r="CA63" s="30">
        <f t="shared" si="9"/>
        <v>0</v>
      </c>
      <c r="CB63" s="30">
        <f t="shared" si="9"/>
        <v>0</v>
      </c>
      <c r="CC63" s="30">
        <f t="shared" si="9"/>
        <v>0</v>
      </c>
      <c r="CD63" s="30">
        <f t="shared" si="9"/>
        <v>0</v>
      </c>
      <c r="CE63" s="30">
        <f t="shared" si="9"/>
        <v>0</v>
      </c>
      <c r="CF63" s="30">
        <f t="shared" si="9"/>
        <v>0</v>
      </c>
      <c r="CG63" s="30">
        <f t="shared" si="9"/>
        <v>0</v>
      </c>
      <c r="CH63" s="30">
        <f t="shared" si="9"/>
        <v>0</v>
      </c>
      <c r="CI63" s="30">
        <f t="shared" si="9"/>
        <v>0</v>
      </c>
      <c r="CJ63" s="30">
        <f t="shared" si="9"/>
        <v>0</v>
      </c>
      <c r="CK63" s="30">
        <f t="shared" si="9"/>
        <v>0</v>
      </c>
      <c r="CL63" s="30">
        <f t="shared" si="9"/>
        <v>0</v>
      </c>
      <c r="CM63" s="30">
        <f t="shared" si="9"/>
        <v>0</v>
      </c>
      <c r="CN63" s="30">
        <f t="shared" si="9"/>
        <v>0</v>
      </c>
      <c r="CO63" s="30">
        <f t="shared" si="9"/>
        <v>0</v>
      </c>
      <c r="CP63" s="30">
        <f t="shared" si="9"/>
        <v>0</v>
      </c>
      <c r="CQ63" s="30">
        <f t="shared" si="9"/>
        <v>0</v>
      </c>
      <c r="CR63" s="30">
        <f t="shared" si="9"/>
        <v>0</v>
      </c>
      <c r="CS63" s="30">
        <f t="shared" si="9"/>
        <v>0</v>
      </c>
      <c r="CT63" s="30">
        <f t="shared" si="9"/>
        <v>0</v>
      </c>
      <c r="CU63" s="30">
        <f t="shared" si="9"/>
        <v>0</v>
      </c>
      <c r="CV63" s="30">
        <f t="shared" si="9"/>
        <v>0</v>
      </c>
      <c r="CW63" s="30">
        <f t="shared" si="9"/>
        <v>0</v>
      </c>
      <c r="CX63" s="30">
        <f t="shared" si="9"/>
        <v>0</v>
      </c>
      <c r="CY63" s="30">
        <f t="shared" si="9"/>
        <v>0</v>
      </c>
    </row>
    <row r="64" spans="1:103" x14ac:dyDescent="0.35">
      <c r="A64" s="24"/>
      <c r="B64" s="18" t="s">
        <v>78</v>
      </c>
      <c r="C64" s="13">
        <f>SUM(D64:CY64)</f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</row>
    <row r="65" spans="1:103" x14ac:dyDescent="0.35">
      <c r="A65" s="24"/>
      <c r="B65" s="20" t="s">
        <v>81</v>
      </c>
      <c r="C65" s="13">
        <f>SUM(D65:CY65)</f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</row>
    <row r="66" spans="1:103" ht="15" thickBot="1" x14ac:dyDescent="0.4">
      <c r="A66" s="23"/>
      <c r="B66" s="19" t="s">
        <v>77</v>
      </c>
      <c r="C66" s="9">
        <f>SUM(D66:CY66)</f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5" customFormat="1" ht="15" thickTop="1" x14ac:dyDescent="0.35">
      <c r="A67" s="3" t="s">
        <v>18</v>
      </c>
      <c r="B67" s="3"/>
      <c r="C67" s="3">
        <f>SUM(C63:C66)+C60</f>
        <v>0</v>
      </c>
      <c r="D67" s="3">
        <f t="shared" ref="D67:BO67" si="10">D65+D64+D63+D62+D60</f>
        <v>0</v>
      </c>
      <c r="E67" s="3">
        <f t="shared" si="10"/>
        <v>0</v>
      </c>
      <c r="F67" s="3">
        <f t="shared" si="10"/>
        <v>0</v>
      </c>
      <c r="G67" s="3">
        <f t="shared" si="10"/>
        <v>0</v>
      </c>
      <c r="H67" s="3">
        <f t="shared" si="10"/>
        <v>0</v>
      </c>
      <c r="I67" s="3">
        <f t="shared" si="10"/>
        <v>0</v>
      </c>
      <c r="J67" s="3">
        <f t="shared" si="10"/>
        <v>0</v>
      </c>
      <c r="K67" s="3">
        <f t="shared" si="10"/>
        <v>0</v>
      </c>
      <c r="L67" s="3">
        <f t="shared" si="10"/>
        <v>0</v>
      </c>
      <c r="M67" s="3">
        <f t="shared" si="10"/>
        <v>0</v>
      </c>
      <c r="N67" s="3">
        <f t="shared" si="10"/>
        <v>0</v>
      </c>
      <c r="O67" s="3">
        <f t="shared" si="10"/>
        <v>0</v>
      </c>
      <c r="P67" s="3">
        <f t="shared" si="10"/>
        <v>0</v>
      </c>
      <c r="Q67" s="3">
        <f t="shared" si="10"/>
        <v>0</v>
      </c>
      <c r="R67" s="3">
        <f t="shared" si="10"/>
        <v>0</v>
      </c>
      <c r="S67" s="3">
        <f t="shared" si="10"/>
        <v>0</v>
      </c>
      <c r="T67" s="3">
        <f t="shared" si="10"/>
        <v>0</v>
      </c>
      <c r="U67" s="3">
        <f t="shared" si="10"/>
        <v>0</v>
      </c>
      <c r="V67" s="3">
        <f t="shared" si="10"/>
        <v>0</v>
      </c>
      <c r="W67" s="3">
        <f t="shared" si="10"/>
        <v>0</v>
      </c>
      <c r="X67" s="3">
        <f t="shared" si="10"/>
        <v>0</v>
      </c>
      <c r="Y67" s="3">
        <f t="shared" si="10"/>
        <v>0</v>
      </c>
      <c r="Z67" s="3">
        <f t="shared" si="10"/>
        <v>0</v>
      </c>
      <c r="AA67" s="3">
        <f t="shared" si="10"/>
        <v>0</v>
      </c>
      <c r="AB67" s="3">
        <f t="shared" si="10"/>
        <v>0</v>
      </c>
      <c r="AC67" s="3">
        <f t="shared" si="10"/>
        <v>0</v>
      </c>
      <c r="AD67" s="3">
        <f t="shared" si="10"/>
        <v>0</v>
      </c>
      <c r="AE67" s="3">
        <f t="shared" si="10"/>
        <v>0</v>
      </c>
      <c r="AF67" s="3">
        <f t="shared" si="10"/>
        <v>0</v>
      </c>
      <c r="AG67" s="3">
        <f t="shared" si="10"/>
        <v>0</v>
      </c>
      <c r="AH67" s="3">
        <f t="shared" si="10"/>
        <v>0</v>
      </c>
      <c r="AI67" s="3">
        <f t="shared" si="10"/>
        <v>0</v>
      </c>
      <c r="AJ67" s="3">
        <f t="shared" si="10"/>
        <v>0</v>
      </c>
      <c r="AK67" s="3">
        <f t="shared" si="10"/>
        <v>0</v>
      </c>
      <c r="AL67" s="3">
        <f t="shared" si="10"/>
        <v>0</v>
      </c>
      <c r="AM67" s="3">
        <f t="shared" si="10"/>
        <v>0</v>
      </c>
      <c r="AN67" s="3">
        <f t="shared" si="10"/>
        <v>0</v>
      </c>
      <c r="AO67" s="3">
        <f t="shared" si="10"/>
        <v>0</v>
      </c>
      <c r="AP67" s="3">
        <f t="shared" si="10"/>
        <v>0</v>
      </c>
      <c r="AQ67" s="3">
        <f t="shared" si="10"/>
        <v>0</v>
      </c>
      <c r="AR67" s="3">
        <f t="shared" si="10"/>
        <v>0</v>
      </c>
      <c r="AS67" s="3">
        <f t="shared" si="10"/>
        <v>0</v>
      </c>
      <c r="AT67" s="3">
        <f t="shared" si="10"/>
        <v>0</v>
      </c>
      <c r="AU67" s="3">
        <f t="shared" si="10"/>
        <v>0</v>
      </c>
      <c r="AV67" s="3">
        <f t="shared" si="10"/>
        <v>0</v>
      </c>
      <c r="AW67" s="3">
        <f t="shared" si="10"/>
        <v>0</v>
      </c>
      <c r="AX67" s="3">
        <f t="shared" si="10"/>
        <v>0</v>
      </c>
      <c r="AY67" s="3">
        <f t="shared" si="10"/>
        <v>0</v>
      </c>
      <c r="AZ67" s="3">
        <f t="shared" si="10"/>
        <v>0</v>
      </c>
      <c r="BA67" s="3">
        <f t="shared" si="10"/>
        <v>0</v>
      </c>
      <c r="BB67" s="3">
        <f t="shared" si="10"/>
        <v>0</v>
      </c>
      <c r="BC67" s="3">
        <f t="shared" si="10"/>
        <v>0</v>
      </c>
      <c r="BD67" s="3">
        <f t="shared" si="10"/>
        <v>0</v>
      </c>
      <c r="BE67" s="3">
        <f t="shared" si="10"/>
        <v>0</v>
      </c>
      <c r="BF67" s="3">
        <f t="shared" si="10"/>
        <v>0</v>
      </c>
      <c r="BG67" s="3">
        <f t="shared" si="10"/>
        <v>0</v>
      </c>
      <c r="BH67" s="3">
        <f t="shared" si="10"/>
        <v>0</v>
      </c>
      <c r="BI67" s="3">
        <f t="shared" si="10"/>
        <v>0</v>
      </c>
      <c r="BJ67" s="3">
        <f t="shared" si="10"/>
        <v>0</v>
      </c>
      <c r="BK67" s="3">
        <f t="shared" si="10"/>
        <v>0</v>
      </c>
      <c r="BL67" s="3">
        <f t="shared" si="10"/>
        <v>0</v>
      </c>
      <c r="BM67" s="3">
        <f t="shared" si="10"/>
        <v>0</v>
      </c>
      <c r="BN67" s="3">
        <f t="shared" si="10"/>
        <v>0</v>
      </c>
      <c r="BO67" s="3">
        <f t="shared" si="10"/>
        <v>0</v>
      </c>
      <c r="BP67" s="3">
        <f t="shared" ref="BP67:CY67" si="11">BP65+BP64+BP63+BP62+BP60</f>
        <v>0</v>
      </c>
      <c r="BQ67" s="3">
        <f t="shared" si="11"/>
        <v>0</v>
      </c>
      <c r="BR67" s="3">
        <f t="shared" si="11"/>
        <v>0</v>
      </c>
      <c r="BS67" s="3">
        <f t="shared" si="11"/>
        <v>0</v>
      </c>
      <c r="BT67" s="3">
        <f t="shared" si="11"/>
        <v>0</v>
      </c>
      <c r="BU67" s="3">
        <f t="shared" si="11"/>
        <v>0</v>
      </c>
      <c r="BV67" s="3">
        <f t="shared" si="11"/>
        <v>0</v>
      </c>
      <c r="BW67" s="3">
        <f t="shared" si="11"/>
        <v>0</v>
      </c>
      <c r="BX67" s="3">
        <f t="shared" si="11"/>
        <v>0</v>
      </c>
      <c r="BY67" s="3">
        <f t="shared" si="11"/>
        <v>0</v>
      </c>
      <c r="BZ67" s="3">
        <f t="shared" si="11"/>
        <v>0</v>
      </c>
      <c r="CA67" s="3">
        <f t="shared" si="11"/>
        <v>0</v>
      </c>
      <c r="CB67" s="3">
        <f t="shared" si="11"/>
        <v>0</v>
      </c>
      <c r="CC67" s="3">
        <f t="shared" si="11"/>
        <v>0</v>
      </c>
      <c r="CD67" s="3">
        <f t="shared" si="11"/>
        <v>0</v>
      </c>
      <c r="CE67" s="3">
        <f t="shared" si="11"/>
        <v>0</v>
      </c>
      <c r="CF67" s="3">
        <f t="shared" si="11"/>
        <v>0</v>
      </c>
      <c r="CG67" s="3">
        <f t="shared" si="11"/>
        <v>0</v>
      </c>
      <c r="CH67" s="3">
        <f t="shared" si="11"/>
        <v>0</v>
      </c>
      <c r="CI67" s="3">
        <f t="shared" si="11"/>
        <v>0</v>
      </c>
      <c r="CJ67" s="3">
        <f t="shared" si="11"/>
        <v>0</v>
      </c>
      <c r="CK67" s="3">
        <f t="shared" si="11"/>
        <v>0</v>
      </c>
      <c r="CL67" s="3">
        <f t="shared" si="11"/>
        <v>0</v>
      </c>
      <c r="CM67" s="3">
        <f t="shared" si="11"/>
        <v>0</v>
      </c>
      <c r="CN67" s="3">
        <f t="shared" si="11"/>
        <v>0</v>
      </c>
      <c r="CO67" s="3">
        <f t="shared" si="11"/>
        <v>0</v>
      </c>
      <c r="CP67" s="3">
        <f t="shared" si="11"/>
        <v>0</v>
      </c>
      <c r="CQ67" s="3">
        <f t="shared" si="11"/>
        <v>0</v>
      </c>
      <c r="CR67" s="3">
        <f t="shared" si="11"/>
        <v>0</v>
      </c>
      <c r="CS67" s="3">
        <f t="shared" si="11"/>
        <v>0</v>
      </c>
      <c r="CT67" s="3">
        <f t="shared" si="11"/>
        <v>0</v>
      </c>
      <c r="CU67" s="3">
        <f t="shared" si="11"/>
        <v>0</v>
      </c>
      <c r="CV67" s="3">
        <f t="shared" si="11"/>
        <v>0</v>
      </c>
      <c r="CW67" s="3">
        <f t="shared" si="11"/>
        <v>0</v>
      </c>
      <c r="CX67" s="3">
        <f t="shared" si="11"/>
        <v>0</v>
      </c>
      <c r="CY67" s="3">
        <f t="shared" si="11"/>
        <v>0</v>
      </c>
    </row>
    <row r="69" spans="1:103" x14ac:dyDescent="0.35">
      <c r="A69" s="5" t="s">
        <v>19</v>
      </c>
    </row>
    <row r="70" spans="1:103" x14ac:dyDescent="0.35">
      <c r="A70" s="14" t="s">
        <v>20</v>
      </c>
      <c r="B70" s="7"/>
      <c r="C70" s="7">
        <f t="shared" ref="C70:C75" si="12">SUM(D70:CY70)</f>
        <v>0</v>
      </c>
      <c r="D70" s="7">
        <f t="shared" ref="D70:BO70" si="13">D52</f>
        <v>0</v>
      </c>
      <c r="E70" s="7">
        <f t="shared" si="13"/>
        <v>0</v>
      </c>
      <c r="F70" s="7">
        <f t="shared" si="13"/>
        <v>0</v>
      </c>
      <c r="G70" s="7">
        <f t="shared" si="13"/>
        <v>0</v>
      </c>
      <c r="H70" s="7">
        <f t="shared" si="13"/>
        <v>0</v>
      </c>
      <c r="I70" s="7">
        <f t="shared" si="13"/>
        <v>0</v>
      </c>
      <c r="J70" s="7">
        <f t="shared" si="13"/>
        <v>0</v>
      </c>
      <c r="K70" s="7">
        <f t="shared" si="13"/>
        <v>0</v>
      </c>
      <c r="L70" s="7">
        <f t="shared" si="13"/>
        <v>0</v>
      </c>
      <c r="M70" s="7">
        <f t="shared" si="13"/>
        <v>0</v>
      </c>
      <c r="N70" s="7">
        <f t="shared" si="13"/>
        <v>0</v>
      </c>
      <c r="O70" s="7">
        <f t="shared" si="13"/>
        <v>0</v>
      </c>
      <c r="P70" s="7">
        <f t="shared" si="13"/>
        <v>0</v>
      </c>
      <c r="Q70" s="7">
        <f t="shared" si="13"/>
        <v>0</v>
      </c>
      <c r="R70" s="7">
        <f t="shared" si="13"/>
        <v>0</v>
      </c>
      <c r="S70" s="7">
        <f t="shared" si="13"/>
        <v>0</v>
      </c>
      <c r="T70" s="7">
        <f t="shared" si="13"/>
        <v>0</v>
      </c>
      <c r="U70" s="7">
        <f t="shared" si="13"/>
        <v>0</v>
      </c>
      <c r="V70" s="7">
        <f t="shared" si="13"/>
        <v>0</v>
      </c>
      <c r="W70" s="7">
        <f t="shared" si="13"/>
        <v>0</v>
      </c>
      <c r="X70" s="7">
        <f t="shared" si="13"/>
        <v>0</v>
      </c>
      <c r="Y70" s="7">
        <f t="shared" si="13"/>
        <v>0</v>
      </c>
      <c r="Z70" s="7">
        <f t="shared" si="13"/>
        <v>0</v>
      </c>
      <c r="AA70" s="7">
        <f t="shared" si="13"/>
        <v>0</v>
      </c>
      <c r="AB70" s="7">
        <f t="shared" si="13"/>
        <v>0</v>
      </c>
      <c r="AC70" s="7">
        <f t="shared" si="13"/>
        <v>0</v>
      </c>
      <c r="AD70" s="7">
        <f t="shared" si="13"/>
        <v>0</v>
      </c>
      <c r="AE70" s="7">
        <f t="shared" si="13"/>
        <v>0</v>
      </c>
      <c r="AF70" s="7">
        <f t="shared" si="13"/>
        <v>0</v>
      </c>
      <c r="AG70" s="7">
        <f t="shared" si="13"/>
        <v>0</v>
      </c>
      <c r="AH70" s="7">
        <f t="shared" si="13"/>
        <v>0</v>
      </c>
      <c r="AI70" s="7">
        <f t="shared" si="13"/>
        <v>0</v>
      </c>
      <c r="AJ70" s="7">
        <f t="shared" si="13"/>
        <v>0</v>
      </c>
      <c r="AK70" s="7">
        <f t="shared" si="13"/>
        <v>0</v>
      </c>
      <c r="AL70" s="7">
        <f t="shared" si="13"/>
        <v>0</v>
      </c>
      <c r="AM70" s="7">
        <f t="shared" si="13"/>
        <v>0</v>
      </c>
      <c r="AN70" s="7">
        <f t="shared" si="13"/>
        <v>0</v>
      </c>
      <c r="AO70" s="7">
        <f t="shared" si="13"/>
        <v>0</v>
      </c>
      <c r="AP70" s="7">
        <f t="shared" si="13"/>
        <v>0</v>
      </c>
      <c r="AQ70" s="7">
        <f t="shared" si="13"/>
        <v>0</v>
      </c>
      <c r="AR70" s="7">
        <f t="shared" si="13"/>
        <v>0</v>
      </c>
      <c r="AS70" s="7">
        <f t="shared" si="13"/>
        <v>0</v>
      </c>
      <c r="AT70" s="7">
        <f t="shared" si="13"/>
        <v>0</v>
      </c>
      <c r="AU70" s="7">
        <f t="shared" si="13"/>
        <v>0</v>
      </c>
      <c r="AV70" s="7">
        <f t="shared" si="13"/>
        <v>0</v>
      </c>
      <c r="AW70" s="7">
        <f t="shared" si="13"/>
        <v>0</v>
      </c>
      <c r="AX70" s="7">
        <f t="shared" si="13"/>
        <v>0</v>
      </c>
      <c r="AY70" s="7">
        <f t="shared" si="13"/>
        <v>0</v>
      </c>
      <c r="AZ70" s="7">
        <f t="shared" si="13"/>
        <v>0</v>
      </c>
      <c r="BA70" s="7">
        <f t="shared" si="13"/>
        <v>0</v>
      </c>
      <c r="BB70" s="7">
        <f t="shared" si="13"/>
        <v>0</v>
      </c>
      <c r="BC70" s="7">
        <f t="shared" si="13"/>
        <v>0</v>
      </c>
      <c r="BD70" s="7">
        <f t="shared" si="13"/>
        <v>0</v>
      </c>
      <c r="BE70" s="7">
        <f t="shared" si="13"/>
        <v>0</v>
      </c>
      <c r="BF70" s="7">
        <f t="shared" si="13"/>
        <v>0</v>
      </c>
      <c r="BG70" s="7">
        <f t="shared" si="13"/>
        <v>0</v>
      </c>
      <c r="BH70" s="7">
        <f t="shared" si="13"/>
        <v>0</v>
      </c>
      <c r="BI70" s="7">
        <f t="shared" si="13"/>
        <v>0</v>
      </c>
      <c r="BJ70" s="7">
        <f t="shared" si="13"/>
        <v>0</v>
      </c>
      <c r="BK70" s="7">
        <f t="shared" si="13"/>
        <v>0</v>
      </c>
      <c r="BL70" s="7">
        <f t="shared" si="13"/>
        <v>0</v>
      </c>
      <c r="BM70" s="7">
        <f t="shared" si="13"/>
        <v>0</v>
      </c>
      <c r="BN70" s="7">
        <f t="shared" si="13"/>
        <v>0</v>
      </c>
      <c r="BO70" s="7">
        <f t="shared" si="13"/>
        <v>0</v>
      </c>
      <c r="BP70" s="7">
        <f t="shared" ref="BP70:CY70" si="14">BP52</f>
        <v>0</v>
      </c>
      <c r="BQ70" s="7">
        <f t="shared" si="14"/>
        <v>0</v>
      </c>
      <c r="BR70" s="7">
        <f t="shared" si="14"/>
        <v>0</v>
      </c>
      <c r="BS70" s="7">
        <f t="shared" si="14"/>
        <v>0</v>
      </c>
      <c r="BT70" s="7">
        <f t="shared" si="14"/>
        <v>0</v>
      </c>
      <c r="BU70" s="7">
        <f t="shared" si="14"/>
        <v>0</v>
      </c>
      <c r="BV70" s="7">
        <f t="shared" si="14"/>
        <v>0</v>
      </c>
      <c r="BW70" s="7">
        <f t="shared" si="14"/>
        <v>0</v>
      </c>
      <c r="BX70" s="7">
        <f t="shared" si="14"/>
        <v>0</v>
      </c>
      <c r="BY70" s="7">
        <f t="shared" si="14"/>
        <v>0</v>
      </c>
      <c r="BZ70" s="7">
        <f t="shared" si="14"/>
        <v>0</v>
      </c>
      <c r="CA70" s="7">
        <f t="shared" si="14"/>
        <v>0</v>
      </c>
      <c r="CB70" s="7">
        <f t="shared" si="14"/>
        <v>0</v>
      </c>
      <c r="CC70" s="7">
        <f t="shared" si="14"/>
        <v>0</v>
      </c>
      <c r="CD70" s="7">
        <f t="shared" si="14"/>
        <v>0</v>
      </c>
      <c r="CE70" s="7">
        <f t="shared" si="14"/>
        <v>0</v>
      </c>
      <c r="CF70" s="7">
        <f t="shared" si="14"/>
        <v>0</v>
      </c>
      <c r="CG70" s="7">
        <f t="shared" si="14"/>
        <v>0</v>
      </c>
      <c r="CH70" s="7">
        <f t="shared" si="14"/>
        <v>0</v>
      </c>
      <c r="CI70" s="7">
        <f t="shared" si="14"/>
        <v>0</v>
      </c>
      <c r="CJ70" s="7">
        <f t="shared" si="14"/>
        <v>0</v>
      </c>
      <c r="CK70" s="7">
        <f t="shared" si="14"/>
        <v>0</v>
      </c>
      <c r="CL70" s="7">
        <f t="shared" si="14"/>
        <v>0</v>
      </c>
      <c r="CM70" s="7">
        <f t="shared" si="14"/>
        <v>0</v>
      </c>
      <c r="CN70" s="7">
        <f t="shared" si="14"/>
        <v>0</v>
      </c>
      <c r="CO70" s="7">
        <f t="shared" si="14"/>
        <v>0</v>
      </c>
      <c r="CP70" s="7">
        <f t="shared" si="14"/>
        <v>0</v>
      </c>
      <c r="CQ70" s="7">
        <f t="shared" si="14"/>
        <v>0</v>
      </c>
      <c r="CR70" s="7">
        <f t="shared" si="14"/>
        <v>0</v>
      </c>
      <c r="CS70" s="7">
        <f t="shared" si="14"/>
        <v>0</v>
      </c>
      <c r="CT70" s="7">
        <f t="shared" si="14"/>
        <v>0</v>
      </c>
      <c r="CU70" s="7">
        <f t="shared" si="14"/>
        <v>0</v>
      </c>
      <c r="CV70" s="7">
        <f t="shared" si="14"/>
        <v>0</v>
      </c>
      <c r="CW70" s="7">
        <f t="shared" si="14"/>
        <v>0</v>
      </c>
      <c r="CX70" s="7">
        <f t="shared" si="14"/>
        <v>0</v>
      </c>
      <c r="CY70" s="7">
        <f t="shared" si="14"/>
        <v>0</v>
      </c>
    </row>
    <row r="71" spans="1:103" x14ac:dyDescent="0.35">
      <c r="A71" s="14" t="s">
        <v>21</v>
      </c>
      <c r="B71" s="7"/>
      <c r="C71" s="7">
        <f t="shared" si="12"/>
        <v>0</v>
      </c>
      <c r="D71" s="7">
        <f t="shared" ref="D71:BO71" si="15">D52-D41</f>
        <v>0</v>
      </c>
      <c r="E71" s="7">
        <f t="shared" si="15"/>
        <v>0</v>
      </c>
      <c r="F71" s="7">
        <f t="shared" si="15"/>
        <v>0</v>
      </c>
      <c r="G71" s="7">
        <f t="shared" si="15"/>
        <v>0</v>
      </c>
      <c r="H71" s="7">
        <f t="shared" si="15"/>
        <v>0</v>
      </c>
      <c r="I71" s="7">
        <f t="shared" si="15"/>
        <v>0</v>
      </c>
      <c r="J71" s="7">
        <f t="shared" si="15"/>
        <v>0</v>
      </c>
      <c r="K71" s="7">
        <f t="shared" si="15"/>
        <v>0</v>
      </c>
      <c r="L71" s="7">
        <f t="shared" si="15"/>
        <v>0</v>
      </c>
      <c r="M71" s="7">
        <f t="shared" si="15"/>
        <v>0</v>
      </c>
      <c r="N71" s="7">
        <f t="shared" si="15"/>
        <v>0</v>
      </c>
      <c r="O71" s="7">
        <f t="shared" si="15"/>
        <v>0</v>
      </c>
      <c r="P71" s="7">
        <f t="shared" si="15"/>
        <v>0</v>
      </c>
      <c r="Q71" s="7">
        <f t="shared" si="15"/>
        <v>0</v>
      </c>
      <c r="R71" s="7">
        <f t="shared" si="15"/>
        <v>0</v>
      </c>
      <c r="S71" s="7">
        <f t="shared" si="15"/>
        <v>0</v>
      </c>
      <c r="T71" s="7">
        <f t="shared" si="15"/>
        <v>0</v>
      </c>
      <c r="U71" s="7">
        <f t="shared" si="15"/>
        <v>0</v>
      </c>
      <c r="V71" s="7">
        <f t="shared" si="15"/>
        <v>0</v>
      </c>
      <c r="W71" s="7">
        <f t="shared" si="15"/>
        <v>0</v>
      </c>
      <c r="X71" s="7">
        <f t="shared" si="15"/>
        <v>0</v>
      </c>
      <c r="Y71" s="7">
        <f t="shared" si="15"/>
        <v>0</v>
      </c>
      <c r="Z71" s="7">
        <f t="shared" si="15"/>
        <v>0</v>
      </c>
      <c r="AA71" s="7">
        <f t="shared" si="15"/>
        <v>0</v>
      </c>
      <c r="AB71" s="7">
        <f t="shared" si="15"/>
        <v>0</v>
      </c>
      <c r="AC71" s="7">
        <f t="shared" si="15"/>
        <v>0</v>
      </c>
      <c r="AD71" s="7">
        <f t="shared" si="15"/>
        <v>0</v>
      </c>
      <c r="AE71" s="7">
        <f t="shared" si="15"/>
        <v>0</v>
      </c>
      <c r="AF71" s="7">
        <f t="shared" si="15"/>
        <v>0</v>
      </c>
      <c r="AG71" s="7">
        <f t="shared" si="15"/>
        <v>0</v>
      </c>
      <c r="AH71" s="7">
        <f t="shared" si="15"/>
        <v>0</v>
      </c>
      <c r="AI71" s="7">
        <f t="shared" si="15"/>
        <v>0</v>
      </c>
      <c r="AJ71" s="7">
        <f t="shared" si="15"/>
        <v>0</v>
      </c>
      <c r="AK71" s="7">
        <f t="shared" si="15"/>
        <v>0</v>
      </c>
      <c r="AL71" s="7">
        <f t="shared" si="15"/>
        <v>0</v>
      </c>
      <c r="AM71" s="7">
        <f t="shared" si="15"/>
        <v>0</v>
      </c>
      <c r="AN71" s="7">
        <f t="shared" si="15"/>
        <v>0</v>
      </c>
      <c r="AO71" s="7">
        <f t="shared" si="15"/>
        <v>0</v>
      </c>
      <c r="AP71" s="7">
        <f t="shared" si="15"/>
        <v>0</v>
      </c>
      <c r="AQ71" s="7">
        <f t="shared" si="15"/>
        <v>0</v>
      </c>
      <c r="AR71" s="7">
        <f t="shared" si="15"/>
        <v>0</v>
      </c>
      <c r="AS71" s="7">
        <f t="shared" si="15"/>
        <v>0</v>
      </c>
      <c r="AT71" s="7">
        <f t="shared" si="15"/>
        <v>0</v>
      </c>
      <c r="AU71" s="7">
        <f t="shared" si="15"/>
        <v>0</v>
      </c>
      <c r="AV71" s="7">
        <f t="shared" si="15"/>
        <v>0</v>
      </c>
      <c r="AW71" s="7">
        <f t="shared" si="15"/>
        <v>0</v>
      </c>
      <c r="AX71" s="7">
        <f t="shared" si="15"/>
        <v>0</v>
      </c>
      <c r="AY71" s="7">
        <f t="shared" si="15"/>
        <v>0</v>
      </c>
      <c r="AZ71" s="7">
        <f t="shared" si="15"/>
        <v>0</v>
      </c>
      <c r="BA71" s="7">
        <f t="shared" si="15"/>
        <v>0</v>
      </c>
      <c r="BB71" s="7">
        <f t="shared" si="15"/>
        <v>0</v>
      </c>
      <c r="BC71" s="7">
        <f t="shared" si="15"/>
        <v>0</v>
      </c>
      <c r="BD71" s="7">
        <f t="shared" si="15"/>
        <v>0</v>
      </c>
      <c r="BE71" s="7">
        <f t="shared" si="15"/>
        <v>0</v>
      </c>
      <c r="BF71" s="7">
        <f t="shared" si="15"/>
        <v>0</v>
      </c>
      <c r="BG71" s="7">
        <f t="shared" si="15"/>
        <v>0</v>
      </c>
      <c r="BH71" s="7">
        <f t="shared" si="15"/>
        <v>0</v>
      </c>
      <c r="BI71" s="7">
        <f t="shared" si="15"/>
        <v>0</v>
      </c>
      <c r="BJ71" s="7">
        <f t="shared" si="15"/>
        <v>0</v>
      </c>
      <c r="BK71" s="7">
        <f t="shared" si="15"/>
        <v>0</v>
      </c>
      <c r="BL71" s="7">
        <f t="shared" si="15"/>
        <v>0</v>
      </c>
      <c r="BM71" s="7">
        <f t="shared" si="15"/>
        <v>0</v>
      </c>
      <c r="BN71" s="7">
        <f t="shared" si="15"/>
        <v>0</v>
      </c>
      <c r="BO71" s="7">
        <f t="shared" si="15"/>
        <v>0</v>
      </c>
      <c r="BP71" s="7">
        <f t="shared" ref="BP71:CY71" si="16">BP52-BP41</f>
        <v>0</v>
      </c>
      <c r="BQ71" s="7">
        <f t="shared" si="16"/>
        <v>0</v>
      </c>
      <c r="BR71" s="7">
        <f t="shared" si="16"/>
        <v>0</v>
      </c>
      <c r="BS71" s="7">
        <f t="shared" si="16"/>
        <v>0</v>
      </c>
      <c r="BT71" s="7">
        <f t="shared" si="16"/>
        <v>0</v>
      </c>
      <c r="BU71" s="7">
        <f t="shared" si="16"/>
        <v>0</v>
      </c>
      <c r="BV71" s="7">
        <f t="shared" si="16"/>
        <v>0</v>
      </c>
      <c r="BW71" s="7">
        <f t="shared" si="16"/>
        <v>0</v>
      </c>
      <c r="BX71" s="7">
        <f t="shared" si="16"/>
        <v>0</v>
      </c>
      <c r="BY71" s="7">
        <f t="shared" si="16"/>
        <v>0</v>
      </c>
      <c r="BZ71" s="7">
        <f t="shared" si="16"/>
        <v>0</v>
      </c>
      <c r="CA71" s="7">
        <f t="shared" si="16"/>
        <v>0</v>
      </c>
      <c r="CB71" s="7">
        <f t="shared" si="16"/>
        <v>0</v>
      </c>
      <c r="CC71" s="7">
        <f t="shared" si="16"/>
        <v>0</v>
      </c>
      <c r="CD71" s="7">
        <f t="shared" si="16"/>
        <v>0</v>
      </c>
      <c r="CE71" s="7">
        <f t="shared" si="16"/>
        <v>0</v>
      </c>
      <c r="CF71" s="7">
        <f t="shared" si="16"/>
        <v>0</v>
      </c>
      <c r="CG71" s="7">
        <f t="shared" si="16"/>
        <v>0</v>
      </c>
      <c r="CH71" s="7">
        <f t="shared" si="16"/>
        <v>0</v>
      </c>
      <c r="CI71" s="7">
        <f t="shared" si="16"/>
        <v>0</v>
      </c>
      <c r="CJ71" s="7">
        <f t="shared" si="16"/>
        <v>0</v>
      </c>
      <c r="CK71" s="7">
        <f t="shared" si="16"/>
        <v>0</v>
      </c>
      <c r="CL71" s="7">
        <f t="shared" si="16"/>
        <v>0</v>
      </c>
      <c r="CM71" s="7">
        <f t="shared" si="16"/>
        <v>0</v>
      </c>
      <c r="CN71" s="7">
        <f t="shared" si="16"/>
        <v>0</v>
      </c>
      <c r="CO71" s="7">
        <f t="shared" si="16"/>
        <v>0</v>
      </c>
      <c r="CP71" s="7">
        <f t="shared" si="16"/>
        <v>0</v>
      </c>
      <c r="CQ71" s="7">
        <f t="shared" si="16"/>
        <v>0</v>
      </c>
      <c r="CR71" s="7">
        <f t="shared" si="16"/>
        <v>0</v>
      </c>
      <c r="CS71" s="7">
        <f t="shared" si="16"/>
        <v>0</v>
      </c>
      <c r="CT71" s="7">
        <f t="shared" si="16"/>
        <v>0</v>
      </c>
      <c r="CU71" s="7">
        <f t="shared" si="16"/>
        <v>0</v>
      </c>
      <c r="CV71" s="7">
        <f t="shared" si="16"/>
        <v>0</v>
      </c>
      <c r="CW71" s="7">
        <f t="shared" si="16"/>
        <v>0</v>
      </c>
      <c r="CX71" s="7">
        <f t="shared" si="16"/>
        <v>0</v>
      </c>
      <c r="CY71" s="7">
        <f t="shared" si="16"/>
        <v>0</v>
      </c>
    </row>
    <row r="72" spans="1:103" x14ac:dyDescent="0.35">
      <c r="A72" s="14" t="s">
        <v>22</v>
      </c>
      <c r="B72" s="7"/>
      <c r="C72" s="7">
        <f t="shared" si="12"/>
        <v>0</v>
      </c>
      <c r="D72" s="7">
        <f t="shared" ref="D72:BO72" si="17">D67</f>
        <v>0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  <c r="BP72" s="7">
        <f t="shared" ref="BP72:CY72" si="18">BP67</f>
        <v>0</v>
      </c>
      <c r="BQ72" s="7">
        <f t="shared" si="18"/>
        <v>0</v>
      </c>
      <c r="BR72" s="7">
        <f t="shared" si="18"/>
        <v>0</v>
      </c>
      <c r="BS72" s="7">
        <f t="shared" si="18"/>
        <v>0</v>
      </c>
      <c r="BT72" s="7">
        <f t="shared" si="18"/>
        <v>0</v>
      </c>
      <c r="BU72" s="7">
        <f t="shared" si="18"/>
        <v>0</v>
      </c>
      <c r="BV72" s="7">
        <f t="shared" si="18"/>
        <v>0</v>
      </c>
      <c r="BW72" s="7">
        <f t="shared" si="18"/>
        <v>0</v>
      </c>
      <c r="BX72" s="7">
        <f t="shared" si="18"/>
        <v>0</v>
      </c>
      <c r="BY72" s="7">
        <f t="shared" si="18"/>
        <v>0</v>
      </c>
      <c r="BZ72" s="7">
        <f t="shared" si="18"/>
        <v>0</v>
      </c>
      <c r="CA72" s="7">
        <f t="shared" si="18"/>
        <v>0</v>
      </c>
      <c r="CB72" s="7">
        <f t="shared" si="18"/>
        <v>0</v>
      </c>
      <c r="CC72" s="7">
        <f t="shared" si="18"/>
        <v>0</v>
      </c>
      <c r="CD72" s="7">
        <f t="shared" si="18"/>
        <v>0</v>
      </c>
      <c r="CE72" s="7">
        <f t="shared" si="18"/>
        <v>0</v>
      </c>
      <c r="CF72" s="7">
        <f t="shared" si="18"/>
        <v>0</v>
      </c>
      <c r="CG72" s="7">
        <f t="shared" si="18"/>
        <v>0</v>
      </c>
      <c r="CH72" s="7">
        <f t="shared" si="18"/>
        <v>0</v>
      </c>
      <c r="CI72" s="7">
        <f t="shared" si="18"/>
        <v>0</v>
      </c>
      <c r="CJ72" s="7">
        <f t="shared" si="18"/>
        <v>0</v>
      </c>
      <c r="CK72" s="7">
        <f t="shared" si="18"/>
        <v>0</v>
      </c>
      <c r="CL72" s="7">
        <f t="shared" si="18"/>
        <v>0</v>
      </c>
      <c r="CM72" s="7">
        <f t="shared" si="18"/>
        <v>0</v>
      </c>
      <c r="CN72" s="7">
        <f t="shared" si="18"/>
        <v>0</v>
      </c>
      <c r="CO72" s="7">
        <f t="shared" si="18"/>
        <v>0</v>
      </c>
      <c r="CP72" s="7">
        <f t="shared" si="18"/>
        <v>0</v>
      </c>
      <c r="CQ72" s="7">
        <f t="shared" si="18"/>
        <v>0</v>
      </c>
      <c r="CR72" s="7">
        <f t="shared" si="18"/>
        <v>0</v>
      </c>
      <c r="CS72" s="7">
        <f t="shared" si="18"/>
        <v>0</v>
      </c>
      <c r="CT72" s="7">
        <f t="shared" si="18"/>
        <v>0</v>
      </c>
      <c r="CU72" s="7">
        <f t="shared" si="18"/>
        <v>0</v>
      </c>
      <c r="CV72" s="7">
        <f t="shared" si="18"/>
        <v>0</v>
      </c>
      <c r="CW72" s="7">
        <f t="shared" si="18"/>
        <v>0</v>
      </c>
      <c r="CX72" s="7">
        <f t="shared" si="18"/>
        <v>0</v>
      </c>
      <c r="CY72" s="7">
        <f t="shared" si="18"/>
        <v>0</v>
      </c>
    </row>
    <row r="73" spans="1:103" x14ac:dyDescent="0.35">
      <c r="A73" s="14" t="s">
        <v>23</v>
      </c>
      <c r="B73" s="7"/>
      <c r="C73" s="7">
        <f t="shared" si="12"/>
        <v>0</v>
      </c>
      <c r="D73" s="7">
        <f t="shared" ref="D73:BO73" si="19">D67-D62</f>
        <v>0</v>
      </c>
      <c r="E73" s="7">
        <f t="shared" si="19"/>
        <v>0</v>
      </c>
      <c r="F73" s="7">
        <f t="shared" si="19"/>
        <v>0</v>
      </c>
      <c r="G73" s="7">
        <f t="shared" si="19"/>
        <v>0</v>
      </c>
      <c r="H73" s="7">
        <f t="shared" si="19"/>
        <v>0</v>
      </c>
      <c r="I73" s="7">
        <f t="shared" si="19"/>
        <v>0</v>
      </c>
      <c r="J73" s="7">
        <f t="shared" si="19"/>
        <v>0</v>
      </c>
      <c r="K73" s="7">
        <f t="shared" si="19"/>
        <v>0</v>
      </c>
      <c r="L73" s="7">
        <f t="shared" si="19"/>
        <v>0</v>
      </c>
      <c r="M73" s="7">
        <f t="shared" si="19"/>
        <v>0</v>
      </c>
      <c r="N73" s="7">
        <f t="shared" si="19"/>
        <v>0</v>
      </c>
      <c r="O73" s="7">
        <f t="shared" si="19"/>
        <v>0</v>
      </c>
      <c r="P73" s="7">
        <f t="shared" si="19"/>
        <v>0</v>
      </c>
      <c r="Q73" s="7">
        <f t="shared" si="19"/>
        <v>0</v>
      </c>
      <c r="R73" s="7">
        <f t="shared" si="19"/>
        <v>0</v>
      </c>
      <c r="S73" s="7">
        <f t="shared" si="19"/>
        <v>0</v>
      </c>
      <c r="T73" s="7">
        <f t="shared" si="19"/>
        <v>0</v>
      </c>
      <c r="U73" s="7">
        <f t="shared" si="19"/>
        <v>0</v>
      </c>
      <c r="V73" s="7">
        <f t="shared" si="19"/>
        <v>0</v>
      </c>
      <c r="W73" s="7">
        <f t="shared" si="19"/>
        <v>0</v>
      </c>
      <c r="X73" s="7">
        <f t="shared" si="19"/>
        <v>0</v>
      </c>
      <c r="Y73" s="7">
        <f t="shared" si="19"/>
        <v>0</v>
      </c>
      <c r="Z73" s="7">
        <f t="shared" si="19"/>
        <v>0</v>
      </c>
      <c r="AA73" s="7">
        <f t="shared" si="19"/>
        <v>0</v>
      </c>
      <c r="AB73" s="7">
        <f t="shared" si="19"/>
        <v>0</v>
      </c>
      <c r="AC73" s="7">
        <f t="shared" si="19"/>
        <v>0</v>
      </c>
      <c r="AD73" s="7">
        <f t="shared" si="19"/>
        <v>0</v>
      </c>
      <c r="AE73" s="7">
        <f t="shared" si="19"/>
        <v>0</v>
      </c>
      <c r="AF73" s="7">
        <f t="shared" si="19"/>
        <v>0</v>
      </c>
      <c r="AG73" s="7">
        <f t="shared" si="19"/>
        <v>0</v>
      </c>
      <c r="AH73" s="7">
        <f t="shared" si="19"/>
        <v>0</v>
      </c>
      <c r="AI73" s="7">
        <f t="shared" si="19"/>
        <v>0</v>
      </c>
      <c r="AJ73" s="7">
        <f t="shared" si="19"/>
        <v>0</v>
      </c>
      <c r="AK73" s="7">
        <f t="shared" si="19"/>
        <v>0</v>
      </c>
      <c r="AL73" s="7">
        <f t="shared" si="19"/>
        <v>0</v>
      </c>
      <c r="AM73" s="7">
        <f t="shared" si="19"/>
        <v>0</v>
      </c>
      <c r="AN73" s="7">
        <f t="shared" si="19"/>
        <v>0</v>
      </c>
      <c r="AO73" s="7">
        <f t="shared" si="19"/>
        <v>0</v>
      </c>
      <c r="AP73" s="7">
        <f t="shared" si="19"/>
        <v>0</v>
      </c>
      <c r="AQ73" s="7">
        <f t="shared" si="19"/>
        <v>0</v>
      </c>
      <c r="AR73" s="7">
        <f t="shared" si="19"/>
        <v>0</v>
      </c>
      <c r="AS73" s="7">
        <f t="shared" si="19"/>
        <v>0</v>
      </c>
      <c r="AT73" s="7">
        <f t="shared" si="19"/>
        <v>0</v>
      </c>
      <c r="AU73" s="7">
        <f t="shared" si="19"/>
        <v>0</v>
      </c>
      <c r="AV73" s="7">
        <f t="shared" si="19"/>
        <v>0</v>
      </c>
      <c r="AW73" s="7">
        <f t="shared" si="19"/>
        <v>0</v>
      </c>
      <c r="AX73" s="7">
        <f t="shared" si="19"/>
        <v>0</v>
      </c>
      <c r="AY73" s="7">
        <f t="shared" si="19"/>
        <v>0</v>
      </c>
      <c r="AZ73" s="7">
        <f t="shared" si="19"/>
        <v>0</v>
      </c>
      <c r="BA73" s="7">
        <f t="shared" si="19"/>
        <v>0</v>
      </c>
      <c r="BB73" s="7">
        <f t="shared" si="19"/>
        <v>0</v>
      </c>
      <c r="BC73" s="7">
        <f t="shared" si="19"/>
        <v>0</v>
      </c>
      <c r="BD73" s="7">
        <f t="shared" si="19"/>
        <v>0</v>
      </c>
      <c r="BE73" s="7">
        <f t="shared" si="19"/>
        <v>0</v>
      </c>
      <c r="BF73" s="7">
        <f t="shared" si="19"/>
        <v>0</v>
      </c>
      <c r="BG73" s="7">
        <f t="shared" si="19"/>
        <v>0</v>
      </c>
      <c r="BH73" s="7">
        <f t="shared" si="19"/>
        <v>0</v>
      </c>
      <c r="BI73" s="7">
        <f t="shared" si="19"/>
        <v>0</v>
      </c>
      <c r="BJ73" s="7">
        <f t="shared" si="19"/>
        <v>0</v>
      </c>
      <c r="BK73" s="7">
        <f t="shared" si="19"/>
        <v>0</v>
      </c>
      <c r="BL73" s="7">
        <f t="shared" si="19"/>
        <v>0</v>
      </c>
      <c r="BM73" s="7">
        <f t="shared" si="19"/>
        <v>0</v>
      </c>
      <c r="BN73" s="7">
        <f t="shared" si="19"/>
        <v>0</v>
      </c>
      <c r="BO73" s="7">
        <f t="shared" si="19"/>
        <v>0</v>
      </c>
      <c r="BP73" s="7">
        <f t="shared" ref="BP73:CY73" si="20">BP67-BP62</f>
        <v>0</v>
      </c>
      <c r="BQ73" s="7">
        <f t="shared" si="20"/>
        <v>0</v>
      </c>
      <c r="BR73" s="7">
        <f t="shared" si="20"/>
        <v>0</v>
      </c>
      <c r="BS73" s="7">
        <f t="shared" si="20"/>
        <v>0</v>
      </c>
      <c r="BT73" s="7">
        <f t="shared" si="20"/>
        <v>0</v>
      </c>
      <c r="BU73" s="7">
        <f t="shared" si="20"/>
        <v>0</v>
      </c>
      <c r="BV73" s="7">
        <f t="shared" si="20"/>
        <v>0</v>
      </c>
      <c r="BW73" s="7">
        <f t="shared" si="20"/>
        <v>0</v>
      </c>
      <c r="BX73" s="7">
        <f t="shared" si="20"/>
        <v>0</v>
      </c>
      <c r="BY73" s="7">
        <f t="shared" si="20"/>
        <v>0</v>
      </c>
      <c r="BZ73" s="7">
        <f t="shared" si="20"/>
        <v>0</v>
      </c>
      <c r="CA73" s="7">
        <f t="shared" si="20"/>
        <v>0</v>
      </c>
      <c r="CB73" s="7">
        <f t="shared" si="20"/>
        <v>0</v>
      </c>
      <c r="CC73" s="7">
        <f t="shared" si="20"/>
        <v>0</v>
      </c>
      <c r="CD73" s="7">
        <f t="shared" si="20"/>
        <v>0</v>
      </c>
      <c r="CE73" s="7">
        <f t="shared" si="20"/>
        <v>0</v>
      </c>
      <c r="CF73" s="7">
        <f t="shared" si="20"/>
        <v>0</v>
      </c>
      <c r="CG73" s="7">
        <f t="shared" si="20"/>
        <v>0</v>
      </c>
      <c r="CH73" s="7">
        <f t="shared" si="20"/>
        <v>0</v>
      </c>
      <c r="CI73" s="7">
        <f t="shared" si="20"/>
        <v>0</v>
      </c>
      <c r="CJ73" s="7">
        <f t="shared" si="20"/>
        <v>0</v>
      </c>
      <c r="CK73" s="7">
        <f t="shared" si="20"/>
        <v>0</v>
      </c>
      <c r="CL73" s="7">
        <f t="shared" si="20"/>
        <v>0</v>
      </c>
      <c r="CM73" s="7">
        <f t="shared" si="20"/>
        <v>0</v>
      </c>
      <c r="CN73" s="7">
        <f t="shared" si="20"/>
        <v>0</v>
      </c>
      <c r="CO73" s="7">
        <f t="shared" si="20"/>
        <v>0</v>
      </c>
      <c r="CP73" s="7">
        <f t="shared" si="20"/>
        <v>0</v>
      </c>
      <c r="CQ73" s="7">
        <f t="shared" si="20"/>
        <v>0</v>
      </c>
      <c r="CR73" s="7">
        <f t="shared" si="20"/>
        <v>0</v>
      </c>
      <c r="CS73" s="7">
        <f t="shared" si="20"/>
        <v>0</v>
      </c>
      <c r="CT73" s="7">
        <f t="shared" si="20"/>
        <v>0</v>
      </c>
      <c r="CU73" s="7">
        <f t="shared" si="20"/>
        <v>0</v>
      </c>
      <c r="CV73" s="7">
        <f t="shared" si="20"/>
        <v>0</v>
      </c>
      <c r="CW73" s="7">
        <f t="shared" si="20"/>
        <v>0</v>
      </c>
      <c r="CX73" s="7">
        <f t="shared" si="20"/>
        <v>0</v>
      </c>
      <c r="CY73" s="7">
        <f t="shared" si="20"/>
        <v>0</v>
      </c>
    </row>
    <row r="74" spans="1:103" x14ac:dyDescent="0.35">
      <c r="A74" s="14" t="s">
        <v>24</v>
      </c>
      <c r="B74" s="7"/>
      <c r="C74" s="7">
        <f t="shared" si="12"/>
        <v>0</v>
      </c>
      <c r="D74" s="7">
        <f t="shared" ref="D74:BO74" si="21">D67-D52</f>
        <v>0</v>
      </c>
      <c r="E74" s="7">
        <f t="shared" si="21"/>
        <v>0</v>
      </c>
      <c r="F74" s="7">
        <f t="shared" si="21"/>
        <v>0</v>
      </c>
      <c r="G74" s="7">
        <f t="shared" si="21"/>
        <v>0</v>
      </c>
      <c r="H74" s="7">
        <f t="shared" si="21"/>
        <v>0</v>
      </c>
      <c r="I74" s="7">
        <f t="shared" si="21"/>
        <v>0</v>
      </c>
      <c r="J74" s="7">
        <f t="shared" si="21"/>
        <v>0</v>
      </c>
      <c r="K74" s="7">
        <f t="shared" si="21"/>
        <v>0</v>
      </c>
      <c r="L74" s="7">
        <f t="shared" si="21"/>
        <v>0</v>
      </c>
      <c r="M74" s="7">
        <f t="shared" si="21"/>
        <v>0</v>
      </c>
      <c r="N74" s="7">
        <f t="shared" si="21"/>
        <v>0</v>
      </c>
      <c r="O74" s="7">
        <f t="shared" si="21"/>
        <v>0</v>
      </c>
      <c r="P74" s="7">
        <f t="shared" si="21"/>
        <v>0</v>
      </c>
      <c r="Q74" s="7">
        <f t="shared" si="21"/>
        <v>0</v>
      </c>
      <c r="R74" s="7">
        <f t="shared" si="21"/>
        <v>0</v>
      </c>
      <c r="S74" s="7">
        <f t="shared" si="21"/>
        <v>0</v>
      </c>
      <c r="T74" s="7">
        <f t="shared" si="21"/>
        <v>0</v>
      </c>
      <c r="U74" s="7">
        <f t="shared" si="21"/>
        <v>0</v>
      </c>
      <c r="V74" s="7">
        <f t="shared" si="21"/>
        <v>0</v>
      </c>
      <c r="W74" s="7">
        <f t="shared" si="21"/>
        <v>0</v>
      </c>
      <c r="X74" s="7">
        <f t="shared" si="21"/>
        <v>0</v>
      </c>
      <c r="Y74" s="7">
        <f t="shared" si="21"/>
        <v>0</v>
      </c>
      <c r="Z74" s="7">
        <f t="shared" si="21"/>
        <v>0</v>
      </c>
      <c r="AA74" s="7">
        <f t="shared" si="21"/>
        <v>0</v>
      </c>
      <c r="AB74" s="7">
        <f t="shared" si="21"/>
        <v>0</v>
      </c>
      <c r="AC74" s="7">
        <f t="shared" si="21"/>
        <v>0</v>
      </c>
      <c r="AD74" s="7">
        <f t="shared" si="21"/>
        <v>0</v>
      </c>
      <c r="AE74" s="7">
        <f t="shared" si="21"/>
        <v>0</v>
      </c>
      <c r="AF74" s="7">
        <f t="shared" si="21"/>
        <v>0</v>
      </c>
      <c r="AG74" s="7">
        <f t="shared" si="21"/>
        <v>0</v>
      </c>
      <c r="AH74" s="7">
        <f t="shared" si="21"/>
        <v>0</v>
      </c>
      <c r="AI74" s="7">
        <f t="shared" si="21"/>
        <v>0</v>
      </c>
      <c r="AJ74" s="7">
        <f t="shared" si="21"/>
        <v>0</v>
      </c>
      <c r="AK74" s="7">
        <f t="shared" si="21"/>
        <v>0</v>
      </c>
      <c r="AL74" s="7">
        <f t="shared" si="21"/>
        <v>0</v>
      </c>
      <c r="AM74" s="7">
        <f t="shared" si="21"/>
        <v>0</v>
      </c>
      <c r="AN74" s="7">
        <f t="shared" si="21"/>
        <v>0</v>
      </c>
      <c r="AO74" s="7">
        <f t="shared" si="21"/>
        <v>0</v>
      </c>
      <c r="AP74" s="7">
        <f t="shared" si="21"/>
        <v>0</v>
      </c>
      <c r="AQ74" s="7">
        <f t="shared" si="21"/>
        <v>0</v>
      </c>
      <c r="AR74" s="7">
        <f t="shared" si="21"/>
        <v>0</v>
      </c>
      <c r="AS74" s="7">
        <f t="shared" si="21"/>
        <v>0</v>
      </c>
      <c r="AT74" s="7">
        <f t="shared" si="21"/>
        <v>0</v>
      </c>
      <c r="AU74" s="7">
        <f t="shared" si="21"/>
        <v>0</v>
      </c>
      <c r="AV74" s="7">
        <f t="shared" si="21"/>
        <v>0</v>
      </c>
      <c r="AW74" s="7">
        <f t="shared" si="21"/>
        <v>0</v>
      </c>
      <c r="AX74" s="7">
        <f t="shared" si="21"/>
        <v>0</v>
      </c>
      <c r="AY74" s="7">
        <f t="shared" si="21"/>
        <v>0</v>
      </c>
      <c r="AZ74" s="7">
        <f t="shared" si="21"/>
        <v>0</v>
      </c>
      <c r="BA74" s="7">
        <f t="shared" si="21"/>
        <v>0</v>
      </c>
      <c r="BB74" s="7">
        <f t="shared" si="21"/>
        <v>0</v>
      </c>
      <c r="BC74" s="7">
        <f t="shared" si="21"/>
        <v>0</v>
      </c>
      <c r="BD74" s="7">
        <f t="shared" si="21"/>
        <v>0</v>
      </c>
      <c r="BE74" s="7">
        <f t="shared" si="21"/>
        <v>0</v>
      </c>
      <c r="BF74" s="7">
        <f t="shared" si="21"/>
        <v>0</v>
      </c>
      <c r="BG74" s="7">
        <f t="shared" si="21"/>
        <v>0</v>
      </c>
      <c r="BH74" s="7">
        <f t="shared" si="21"/>
        <v>0</v>
      </c>
      <c r="BI74" s="7">
        <f t="shared" si="21"/>
        <v>0</v>
      </c>
      <c r="BJ74" s="7">
        <f t="shared" si="21"/>
        <v>0</v>
      </c>
      <c r="BK74" s="7">
        <f t="shared" si="21"/>
        <v>0</v>
      </c>
      <c r="BL74" s="7">
        <f t="shared" si="21"/>
        <v>0</v>
      </c>
      <c r="BM74" s="7">
        <f t="shared" si="21"/>
        <v>0</v>
      </c>
      <c r="BN74" s="7">
        <f t="shared" si="21"/>
        <v>0</v>
      </c>
      <c r="BO74" s="7">
        <f t="shared" si="21"/>
        <v>0</v>
      </c>
      <c r="BP74" s="7">
        <f t="shared" ref="BP74:CY74" si="22">BP67-BP52</f>
        <v>0</v>
      </c>
      <c r="BQ74" s="7">
        <f t="shared" si="22"/>
        <v>0</v>
      </c>
      <c r="BR74" s="7">
        <f t="shared" si="22"/>
        <v>0</v>
      </c>
      <c r="BS74" s="7">
        <f t="shared" si="22"/>
        <v>0</v>
      </c>
      <c r="BT74" s="7">
        <f t="shared" si="22"/>
        <v>0</v>
      </c>
      <c r="BU74" s="7">
        <f t="shared" si="22"/>
        <v>0</v>
      </c>
      <c r="BV74" s="7">
        <f t="shared" si="22"/>
        <v>0</v>
      </c>
      <c r="BW74" s="7">
        <f t="shared" si="22"/>
        <v>0</v>
      </c>
      <c r="BX74" s="7">
        <f t="shared" si="22"/>
        <v>0</v>
      </c>
      <c r="BY74" s="7">
        <f t="shared" si="22"/>
        <v>0</v>
      </c>
      <c r="BZ74" s="7">
        <f t="shared" si="22"/>
        <v>0</v>
      </c>
      <c r="CA74" s="7">
        <f t="shared" si="22"/>
        <v>0</v>
      </c>
      <c r="CB74" s="7">
        <f t="shared" si="22"/>
        <v>0</v>
      </c>
      <c r="CC74" s="7">
        <f t="shared" si="22"/>
        <v>0</v>
      </c>
      <c r="CD74" s="7">
        <f t="shared" si="22"/>
        <v>0</v>
      </c>
      <c r="CE74" s="7">
        <f t="shared" si="22"/>
        <v>0</v>
      </c>
      <c r="CF74" s="7">
        <f t="shared" si="22"/>
        <v>0</v>
      </c>
      <c r="CG74" s="7">
        <f t="shared" si="22"/>
        <v>0</v>
      </c>
      <c r="CH74" s="7">
        <f t="shared" si="22"/>
        <v>0</v>
      </c>
      <c r="CI74" s="7">
        <f t="shared" si="22"/>
        <v>0</v>
      </c>
      <c r="CJ74" s="7">
        <f t="shared" si="22"/>
        <v>0</v>
      </c>
      <c r="CK74" s="7">
        <f t="shared" si="22"/>
        <v>0</v>
      </c>
      <c r="CL74" s="7">
        <f t="shared" si="22"/>
        <v>0</v>
      </c>
      <c r="CM74" s="7">
        <f t="shared" si="22"/>
        <v>0</v>
      </c>
      <c r="CN74" s="7">
        <f t="shared" si="22"/>
        <v>0</v>
      </c>
      <c r="CO74" s="7">
        <f t="shared" si="22"/>
        <v>0</v>
      </c>
      <c r="CP74" s="7">
        <f t="shared" si="22"/>
        <v>0</v>
      </c>
      <c r="CQ74" s="7">
        <f t="shared" si="22"/>
        <v>0</v>
      </c>
      <c r="CR74" s="7">
        <f t="shared" si="22"/>
        <v>0</v>
      </c>
      <c r="CS74" s="7">
        <f t="shared" si="22"/>
        <v>0</v>
      </c>
      <c r="CT74" s="7">
        <f t="shared" si="22"/>
        <v>0</v>
      </c>
      <c r="CU74" s="7">
        <f t="shared" si="22"/>
        <v>0</v>
      </c>
      <c r="CV74" s="7">
        <f t="shared" si="22"/>
        <v>0</v>
      </c>
      <c r="CW74" s="7">
        <f t="shared" si="22"/>
        <v>0</v>
      </c>
      <c r="CX74" s="7">
        <f t="shared" si="22"/>
        <v>0</v>
      </c>
      <c r="CY74" s="7">
        <f t="shared" si="22"/>
        <v>0</v>
      </c>
    </row>
    <row r="75" spans="1:103" x14ac:dyDescent="0.35">
      <c r="A75" s="14" t="s">
        <v>25</v>
      </c>
      <c r="B75" s="7"/>
      <c r="C75" s="7">
        <f t="shared" si="12"/>
        <v>0</v>
      </c>
      <c r="D75" s="7">
        <f t="shared" ref="D75:BO75" si="23">(D67-D62)-(D52-D41)</f>
        <v>0</v>
      </c>
      <c r="E75" s="7">
        <f t="shared" si="23"/>
        <v>0</v>
      </c>
      <c r="F75" s="7">
        <f t="shared" si="23"/>
        <v>0</v>
      </c>
      <c r="G75" s="7">
        <f t="shared" si="23"/>
        <v>0</v>
      </c>
      <c r="H75" s="7">
        <f t="shared" si="23"/>
        <v>0</v>
      </c>
      <c r="I75" s="7">
        <f t="shared" si="23"/>
        <v>0</v>
      </c>
      <c r="J75" s="7">
        <f t="shared" si="23"/>
        <v>0</v>
      </c>
      <c r="K75" s="7">
        <f t="shared" si="23"/>
        <v>0</v>
      </c>
      <c r="L75" s="7">
        <f t="shared" si="23"/>
        <v>0</v>
      </c>
      <c r="M75" s="7">
        <f t="shared" si="23"/>
        <v>0</v>
      </c>
      <c r="N75" s="7">
        <f t="shared" si="23"/>
        <v>0</v>
      </c>
      <c r="O75" s="7">
        <f t="shared" si="23"/>
        <v>0</v>
      </c>
      <c r="P75" s="7">
        <f t="shared" si="23"/>
        <v>0</v>
      </c>
      <c r="Q75" s="7">
        <f t="shared" si="23"/>
        <v>0</v>
      </c>
      <c r="R75" s="7">
        <f t="shared" si="23"/>
        <v>0</v>
      </c>
      <c r="S75" s="7">
        <f t="shared" si="23"/>
        <v>0</v>
      </c>
      <c r="T75" s="7">
        <f t="shared" si="23"/>
        <v>0</v>
      </c>
      <c r="U75" s="7">
        <f t="shared" si="23"/>
        <v>0</v>
      </c>
      <c r="V75" s="7">
        <f t="shared" si="23"/>
        <v>0</v>
      </c>
      <c r="W75" s="7">
        <f t="shared" si="23"/>
        <v>0</v>
      </c>
      <c r="X75" s="7">
        <f t="shared" si="23"/>
        <v>0</v>
      </c>
      <c r="Y75" s="7">
        <f t="shared" si="23"/>
        <v>0</v>
      </c>
      <c r="Z75" s="7">
        <f t="shared" si="23"/>
        <v>0</v>
      </c>
      <c r="AA75" s="7">
        <f t="shared" si="23"/>
        <v>0</v>
      </c>
      <c r="AB75" s="7">
        <f t="shared" si="23"/>
        <v>0</v>
      </c>
      <c r="AC75" s="7">
        <f t="shared" si="23"/>
        <v>0</v>
      </c>
      <c r="AD75" s="7">
        <f t="shared" si="23"/>
        <v>0</v>
      </c>
      <c r="AE75" s="7">
        <f t="shared" si="23"/>
        <v>0</v>
      </c>
      <c r="AF75" s="7">
        <f t="shared" si="23"/>
        <v>0</v>
      </c>
      <c r="AG75" s="7">
        <f t="shared" si="23"/>
        <v>0</v>
      </c>
      <c r="AH75" s="7">
        <f t="shared" si="23"/>
        <v>0</v>
      </c>
      <c r="AI75" s="7">
        <f t="shared" si="23"/>
        <v>0</v>
      </c>
      <c r="AJ75" s="7">
        <f t="shared" si="23"/>
        <v>0</v>
      </c>
      <c r="AK75" s="7">
        <f t="shared" si="23"/>
        <v>0</v>
      </c>
      <c r="AL75" s="7">
        <f t="shared" si="23"/>
        <v>0</v>
      </c>
      <c r="AM75" s="7">
        <f t="shared" si="23"/>
        <v>0</v>
      </c>
      <c r="AN75" s="7">
        <f t="shared" si="23"/>
        <v>0</v>
      </c>
      <c r="AO75" s="7">
        <f t="shared" si="23"/>
        <v>0</v>
      </c>
      <c r="AP75" s="7">
        <f t="shared" si="23"/>
        <v>0</v>
      </c>
      <c r="AQ75" s="7">
        <f t="shared" si="23"/>
        <v>0</v>
      </c>
      <c r="AR75" s="7">
        <f t="shared" si="23"/>
        <v>0</v>
      </c>
      <c r="AS75" s="7">
        <f t="shared" si="23"/>
        <v>0</v>
      </c>
      <c r="AT75" s="7">
        <f t="shared" si="23"/>
        <v>0</v>
      </c>
      <c r="AU75" s="7">
        <f t="shared" si="23"/>
        <v>0</v>
      </c>
      <c r="AV75" s="7">
        <f t="shared" si="23"/>
        <v>0</v>
      </c>
      <c r="AW75" s="7">
        <f t="shared" si="23"/>
        <v>0</v>
      </c>
      <c r="AX75" s="7">
        <f t="shared" si="23"/>
        <v>0</v>
      </c>
      <c r="AY75" s="7">
        <f t="shared" si="23"/>
        <v>0</v>
      </c>
      <c r="AZ75" s="7">
        <f t="shared" si="23"/>
        <v>0</v>
      </c>
      <c r="BA75" s="7">
        <f t="shared" si="23"/>
        <v>0</v>
      </c>
      <c r="BB75" s="7">
        <f t="shared" si="23"/>
        <v>0</v>
      </c>
      <c r="BC75" s="7">
        <f t="shared" si="23"/>
        <v>0</v>
      </c>
      <c r="BD75" s="7">
        <f t="shared" si="23"/>
        <v>0</v>
      </c>
      <c r="BE75" s="7">
        <f t="shared" si="23"/>
        <v>0</v>
      </c>
      <c r="BF75" s="7">
        <f t="shared" si="23"/>
        <v>0</v>
      </c>
      <c r="BG75" s="7">
        <f t="shared" si="23"/>
        <v>0</v>
      </c>
      <c r="BH75" s="7">
        <f t="shared" si="23"/>
        <v>0</v>
      </c>
      <c r="BI75" s="7">
        <f t="shared" si="23"/>
        <v>0</v>
      </c>
      <c r="BJ75" s="7">
        <f t="shared" si="23"/>
        <v>0</v>
      </c>
      <c r="BK75" s="7">
        <f t="shared" si="23"/>
        <v>0</v>
      </c>
      <c r="BL75" s="7">
        <f t="shared" si="23"/>
        <v>0</v>
      </c>
      <c r="BM75" s="7">
        <f t="shared" si="23"/>
        <v>0</v>
      </c>
      <c r="BN75" s="7">
        <f t="shared" si="23"/>
        <v>0</v>
      </c>
      <c r="BO75" s="7">
        <f t="shared" si="23"/>
        <v>0</v>
      </c>
      <c r="BP75" s="7">
        <f t="shared" ref="BP75:CY75" si="24">(BP67-BP62)-(BP52-BP41)</f>
        <v>0</v>
      </c>
      <c r="BQ75" s="7">
        <f t="shared" si="24"/>
        <v>0</v>
      </c>
      <c r="BR75" s="7">
        <f t="shared" si="24"/>
        <v>0</v>
      </c>
      <c r="BS75" s="7">
        <f t="shared" si="24"/>
        <v>0</v>
      </c>
      <c r="BT75" s="7">
        <f t="shared" si="24"/>
        <v>0</v>
      </c>
      <c r="BU75" s="7">
        <f t="shared" si="24"/>
        <v>0</v>
      </c>
      <c r="BV75" s="7">
        <f t="shared" si="24"/>
        <v>0</v>
      </c>
      <c r="BW75" s="7">
        <f t="shared" si="24"/>
        <v>0</v>
      </c>
      <c r="BX75" s="7">
        <f t="shared" si="24"/>
        <v>0</v>
      </c>
      <c r="BY75" s="7">
        <f t="shared" si="24"/>
        <v>0</v>
      </c>
      <c r="BZ75" s="7">
        <f t="shared" si="24"/>
        <v>0</v>
      </c>
      <c r="CA75" s="7">
        <f t="shared" si="24"/>
        <v>0</v>
      </c>
      <c r="CB75" s="7">
        <f t="shared" si="24"/>
        <v>0</v>
      </c>
      <c r="CC75" s="7">
        <f t="shared" si="24"/>
        <v>0</v>
      </c>
      <c r="CD75" s="7">
        <f t="shared" si="24"/>
        <v>0</v>
      </c>
      <c r="CE75" s="7">
        <f t="shared" si="24"/>
        <v>0</v>
      </c>
      <c r="CF75" s="7">
        <f t="shared" si="24"/>
        <v>0</v>
      </c>
      <c r="CG75" s="7">
        <f t="shared" si="24"/>
        <v>0</v>
      </c>
      <c r="CH75" s="7">
        <f t="shared" si="24"/>
        <v>0</v>
      </c>
      <c r="CI75" s="7">
        <f t="shared" si="24"/>
        <v>0</v>
      </c>
      <c r="CJ75" s="7">
        <f t="shared" si="24"/>
        <v>0</v>
      </c>
      <c r="CK75" s="7">
        <f t="shared" si="24"/>
        <v>0</v>
      </c>
      <c r="CL75" s="7">
        <f t="shared" si="24"/>
        <v>0</v>
      </c>
      <c r="CM75" s="7">
        <f t="shared" si="24"/>
        <v>0</v>
      </c>
      <c r="CN75" s="7">
        <f t="shared" si="24"/>
        <v>0</v>
      </c>
      <c r="CO75" s="7">
        <f t="shared" si="24"/>
        <v>0</v>
      </c>
      <c r="CP75" s="7">
        <f t="shared" si="24"/>
        <v>0</v>
      </c>
      <c r="CQ75" s="7">
        <f t="shared" si="24"/>
        <v>0</v>
      </c>
      <c r="CR75" s="7">
        <f t="shared" si="24"/>
        <v>0</v>
      </c>
      <c r="CS75" s="7">
        <f t="shared" si="24"/>
        <v>0</v>
      </c>
      <c r="CT75" s="7">
        <f t="shared" si="24"/>
        <v>0</v>
      </c>
      <c r="CU75" s="7">
        <f t="shared" si="24"/>
        <v>0</v>
      </c>
      <c r="CV75" s="7">
        <f t="shared" si="24"/>
        <v>0</v>
      </c>
      <c r="CW75" s="7">
        <f t="shared" si="24"/>
        <v>0</v>
      </c>
      <c r="CX75" s="7">
        <f t="shared" si="24"/>
        <v>0</v>
      </c>
      <c r="CY75" s="7">
        <f t="shared" si="24"/>
        <v>0</v>
      </c>
    </row>
    <row r="77" spans="1:103" x14ac:dyDescent="0.35">
      <c r="A77" s="5" t="s">
        <v>26</v>
      </c>
    </row>
    <row r="78" spans="1:103" s="6" customFormat="1" x14ac:dyDescent="0.35">
      <c r="A78" s="14" t="s">
        <v>27</v>
      </c>
      <c r="B78" s="7"/>
      <c r="C78" s="7">
        <f t="shared" ref="C78:C83" si="25">SUM(D78:CY78)</f>
        <v>0</v>
      </c>
      <c r="D78" s="7">
        <f>D52/((1+$M$7)^D14)</f>
        <v>0</v>
      </c>
      <c r="E78" s="7">
        <f>E52/((1+$M$7)^E14)</f>
        <v>0</v>
      </c>
      <c r="F78" s="7">
        <f>F52/((1+$M$7)^F14)</f>
        <v>0</v>
      </c>
      <c r="G78" s="7">
        <f>G52/((1+$M$7)^G14)</f>
        <v>0</v>
      </c>
      <c r="H78" s="7">
        <f>H52/((1+$M$7)^H14)</f>
        <v>0</v>
      </c>
      <c r="I78" s="7">
        <f>I52/((1+$M$7)^I14)</f>
        <v>0</v>
      </c>
      <c r="J78" s="7">
        <f>J52/((1+$M$7)^J14)</f>
        <v>0</v>
      </c>
      <c r="K78" s="7">
        <f>K52/((1+$M$7)^K14)</f>
        <v>0</v>
      </c>
      <c r="L78" s="7">
        <f>L52/((1+$M$7)^L14)</f>
        <v>0</v>
      </c>
      <c r="M78" s="7">
        <f>M52/((1+$M$7)^M14)</f>
        <v>0</v>
      </c>
      <c r="N78" s="7">
        <f>N52/((1+$M$7)^N14)</f>
        <v>0</v>
      </c>
      <c r="O78" s="7">
        <f>O52/((1+$M$7)^O14)</f>
        <v>0</v>
      </c>
      <c r="P78" s="7">
        <f>P52/((1+$M$7)^P14)</f>
        <v>0</v>
      </c>
      <c r="Q78" s="7">
        <f>Q52/((1+$M$7)^Q14)</f>
        <v>0</v>
      </c>
      <c r="R78" s="7">
        <f>R52/((1+$M$7)^R14)</f>
        <v>0</v>
      </c>
      <c r="S78" s="7">
        <f>S52/((1+$M$7)^S14)</f>
        <v>0</v>
      </c>
      <c r="T78" s="7">
        <f>T52/((1+$M$7)^T14)</f>
        <v>0</v>
      </c>
      <c r="U78" s="7">
        <f>U52/((1+$M$7)^U14)</f>
        <v>0</v>
      </c>
      <c r="V78" s="7">
        <f>V52/((1+$M$7)^V14)</f>
        <v>0</v>
      </c>
      <c r="W78" s="7">
        <f>W52/((1+$M$7)^W14)</f>
        <v>0</v>
      </c>
      <c r="X78" s="7">
        <f>X52/((1+$M$7)^X14)</f>
        <v>0</v>
      </c>
      <c r="Y78" s="7">
        <f>Y52/((1+$M$7)^Y14)</f>
        <v>0</v>
      </c>
      <c r="Z78" s="7">
        <f>Z52/((1+$M$7)^Z14)</f>
        <v>0</v>
      </c>
      <c r="AA78" s="7">
        <f>AA52/((1+$M$7)^AA14)</f>
        <v>0</v>
      </c>
      <c r="AB78" s="7">
        <f>AB52/((1+$M$7)^AB14)</f>
        <v>0</v>
      </c>
      <c r="AC78" s="7">
        <f>AC52/((1+$M$7)^AC14)</f>
        <v>0</v>
      </c>
      <c r="AD78" s="7">
        <f>AD52/((1+$M$7)^AD14)</f>
        <v>0</v>
      </c>
      <c r="AE78" s="7">
        <f>AE52/((1+$M$7)^AE14)</f>
        <v>0</v>
      </c>
      <c r="AF78" s="7">
        <f>AF52/((1+$M$7)^AF14)</f>
        <v>0</v>
      </c>
      <c r="AG78" s="7">
        <f>AG52/((1+$M$7)^AG14)</f>
        <v>0</v>
      </c>
      <c r="AH78" s="7">
        <f>AH52/((1+$M$7)^AH14)</f>
        <v>0</v>
      </c>
      <c r="AI78" s="7">
        <f>AI52/((1+$M$7)^AI14)</f>
        <v>0</v>
      </c>
      <c r="AJ78" s="7">
        <f>AJ52/((1+$M$7)^AJ14)</f>
        <v>0</v>
      </c>
      <c r="AK78" s="7">
        <f>AK52/((1+$M$7)^AK14)</f>
        <v>0</v>
      </c>
      <c r="AL78" s="7">
        <f>AL52/((1+$M$7)^AL14)</f>
        <v>0</v>
      </c>
      <c r="AM78" s="7">
        <f>AM52/((1+$M$7)^AM14)</f>
        <v>0</v>
      </c>
      <c r="AN78" s="7">
        <f>AN52/((1+$M$7)^AN14)</f>
        <v>0</v>
      </c>
      <c r="AO78" s="7">
        <f>AO52/((1+$M$7)^AO14)</f>
        <v>0</v>
      </c>
      <c r="AP78" s="7">
        <f>AP52/((1+$M$7)^AP14)</f>
        <v>0</v>
      </c>
      <c r="AQ78" s="7">
        <f>AQ52/((1+$M$7)^AQ14)</f>
        <v>0</v>
      </c>
      <c r="AR78" s="7">
        <f>AR52/((1+$M$7)^AR14)</f>
        <v>0</v>
      </c>
      <c r="AS78" s="7">
        <f>AS52/((1+$M$7)^AS14)</f>
        <v>0</v>
      </c>
      <c r="AT78" s="7">
        <f>AT52/((1+$M$7)^AT14)</f>
        <v>0</v>
      </c>
      <c r="AU78" s="7">
        <f>AU52/((1+$M$7)^AU14)</f>
        <v>0</v>
      </c>
      <c r="AV78" s="7">
        <f>AV52/((1+$M$7)^AV14)</f>
        <v>0</v>
      </c>
      <c r="AW78" s="7">
        <f>AW52/((1+$M$7)^AW14)</f>
        <v>0</v>
      </c>
      <c r="AX78" s="7">
        <f>AX52/((1+$M$7)^AX14)</f>
        <v>0</v>
      </c>
      <c r="AY78" s="7">
        <f>AY52/((1+$M$7)^AY14)</f>
        <v>0</v>
      </c>
      <c r="AZ78" s="7">
        <f>AZ52/((1+$M$7)^AZ14)</f>
        <v>0</v>
      </c>
      <c r="BA78" s="7">
        <f>BA52/((1+$M$7)^BA14)</f>
        <v>0</v>
      </c>
      <c r="BB78" s="7">
        <f>BB52/((1+$M$7)^BB14)</f>
        <v>0</v>
      </c>
      <c r="BC78" s="7">
        <f>BC52/((1+$M$7)^BC14)</f>
        <v>0</v>
      </c>
      <c r="BD78" s="7">
        <f>BD52/((1+$M$7)^BD14)</f>
        <v>0</v>
      </c>
      <c r="BE78" s="7">
        <f>BE52/((1+$M$7)^BE14)</f>
        <v>0</v>
      </c>
      <c r="BF78" s="7">
        <f>BF52/((1+$M$7)^BF14)</f>
        <v>0</v>
      </c>
      <c r="BG78" s="7">
        <f>BG52/((1+$M$7)^BG14)</f>
        <v>0</v>
      </c>
      <c r="BH78" s="7">
        <f>BH52/((1+$M$7)^BH14)</f>
        <v>0</v>
      </c>
      <c r="BI78" s="7">
        <f>BI52/((1+$M$7)^BI14)</f>
        <v>0</v>
      </c>
      <c r="BJ78" s="7">
        <f>BJ52/((1+$M$7)^BJ14)</f>
        <v>0</v>
      </c>
      <c r="BK78" s="7">
        <f>BK52/((1+$M$7)^BK14)</f>
        <v>0</v>
      </c>
      <c r="BL78" s="7">
        <f>BL52/((1+$M$7)^BL14)</f>
        <v>0</v>
      </c>
      <c r="BM78" s="7">
        <f>BM52/((1+$M$7)^BM14)</f>
        <v>0</v>
      </c>
      <c r="BN78" s="7">
        <f>BN52/((1+$M$7)^BN14)</f>
        <v>0</v>
      </c>
      <c r="BO78" s="7">
        <f>BO52/((1+$M$7)^BO14)</f>
        <v>0</v>
      </c>
      <c r="BP78" s="7">
        <f>BP52/((1+$M$7)^BP14)</f>
        <v>0</v>
      </c>
      <c r="BQ78" s="7">
        <f>BQ52/((1+$M$7)^BQ14)</f>
        <v>0</v>
      </c>
      <c r="BR78" s="7">
        <f>BR52/((1+$M$7)^BR14)</f>
        <v>0</v>
      </c>
      <c r="BS78" s="7">
        <f>BS52/((1+$M$7)^BS14)</f>
        <v>0</v>
      </c>
      <c r="BT78" s="7">
        <f>BT52/((1+$M$7)^BT14)</f>
        <v>0</v>
      </c>
      <c r="BU78" s="7">
        <f>BU52/((1+$M$7)^BU14)</f>
        <v>0</v>
      </c>
      <c r="BV78" s="7">
        <f>BV52/((1+$M$7)^BV14)</f>
        <v>0</v>
      </c>
      <c r="BW78" s="7">
        <f>BW52/((1+$M$7)^BW14)</f>
        <v>0</v>
      </c>
      <c r="BX78" s="7">
        <f>BX52/((1+$M$7)^BX14)</f>
        <v>0</v>
      </c>
      <c r="BY78" s="7">
        <f>BY52/((1+$M$7)^BY14)</f>
        <v>0</v>
      </c>
      <c r="BZ78" s="7">
        <f>BZ52/((1+$M$7)^BZ14)</f>
        <v>0</v>
      </c>
      <c r="CA78" s="7">
        <f>CA52/((1+$M$7)^CA14)</f>
        <v>0</v>
      </c>
      <c r="CB78" s="7">
        <f>CB52/((1+$M$7)^CB14)</f>
        <v>0</v>
      </c>
      <c r="CC78" s="7">
        <f>CC52/((1+$M$7)^CC14)</f>
        <v>0</v>
      </c>
      <c r="CD78" s="7">
        <f>CD52/((1+$M$7)^CD14)</f>
        <v>0</v>
      </c>
      <c r="CE78" s="7">
        <f>CE52/((1+$M$7)^CE14)</f>
        <v>0</v>
      </c>
      <c r="CF78" s="7">
        <f>CF52/((1+$M$7)^CF14)</f>
        <v>0</v>
      </c>
      <c r="CG78" s="7">
        <f>CG52/((1+$M$7)^CG14)</f>
        <v>0</v>
      </c>
      <c r="CH78" s="7">
        <f>CH52/((1+$M$7)^CH14)</f>
        <v>0</v>
      </c>
      <c r="CI78" s="7">
        <f>CI52/((1+$M$7)^CI14)</f>
        <v>0</v>
      </c>
      <c r="CJ78" s="7">
        <f>CJ52/((1+$M$7)^CJ14)</f>
        <v>0</v>
      </c>
      <c r="CK78" s="7">
        <f>CK52/((1+$M$7)^CK14)</f>
        <v>0</v>
      </c>
      <c r="CL78" s="7">
        <f>CL52/((1+$M$7)^CL14)</f>
        <v>0</v>
      </c>
      <c r="CM78" s="7">
        <f>CM52/((1+$M$7)^CM14)</f>
        <v>0</v>
      </c>
      <c r="CN78" s="7">
        <f>CN52/((1+$M$7)^CN14)</f>
        <v>0</v>
      </c>
      <c r="CO78" s="7">
        <f>CO52/((1+$M$7)^CO14)</f>
        <v>0</v>
      </c>
      <c r="CP78" s="7">
        <f>CP52/((1+$M$7)^CP14)</f>
        <v>0</v>
      </c>
      <c r="CQ78" s="7">
        <f>CQ52/((1+$M$7)^CQ14)</f>
        <v>0</v>
      </c>
      <c r="CR78" s="7">
        <f>CR52/((1+$M$7)^CR14)</f>
        <v>0</v>
      </c>
      <c r="CS78" s="7">
        <f>CS52/((1+$M$7)^CS14)</f>
        <v>0</v>
      </c>
      <c r="CT78" s="7">
        <f>CT52/((1+$M$7)^CT14)</f>
        <v>0</v>
      </c>
      <c r="CU78" s="7">
        <f>CU52/((1+$M$7)^CU14)</f>
        <v>0</v>
      </c>
      <c r="CV78" s="7">
        <f>CV52/((1+$M$7)^CV14)</f>
        <v>0</v>
      </c>
      <c r="CW78" s="7">
        <f>CW52/((1+$M$7)^CW14)</f>
        <v>0</v>
      </c>
      <c r="CX78" s="7">
        <f>CX52/((1+$M$7)^CX14)</f>
        <v>0</v>
      </c>
      <c r="CY78" s="7">
        <f>CY52/((1+$M$7)^CY14)</f>
        <v>0</v>
      </c>
    </row>
    <row r="79" spans="1:103" s="6" customFormat="1" x14ac:dyDescent="0.35">
      <c r="A79" s="14" t="s">
        <v>28</v>
      </c>
      <c r="B79" s="7"/>
      <c r="C79" s="7">
        <f t="shared" si="25"/>
        <v>0</v>
      </c>
      <c r="D79" s="7">
        <f>(D52-D41)/((1+$M$7)^D14)</f>
        <v>0</v>
      </c>
      <c r="E79" s="7">
        <f>(E52-E41)/((1+$M$7)^E14)</f>
        <v>0</v>
      </c>
      <c r="F79" s="7">
        <f>(F52-F41)/((1+$M$7)^F14)</f>
        <v>0</v>
      </c>
      <c r="G79" s="7">
        <f>(G52-G41)/((1+$M$7)^G14)</f>
        <v>0</v>
      </c>
      <c r="H79" s="7">
        <f>(H52-H41)/((1+$M$7)^H14)</f>
        <v>0</v>
      </c>
      <c r="I79" s="7">
        <f>(I52-I41)/((1+$M$7)^I14)</f>
        <v>0</v>
      </c>
      <c r="J79" s="7">
        <f>(J52-J41)/((1+$M$7)^J14)</f>
        <v>0</v>
      </c>
      <c r="K79" s="7">
        <f>(K52-K41)/((1+$M$7)^K14)</f>
        <v>0</v>
      </c>
      <c r="L79" s="7">
        <f>(L52-L41)/((1+$M$7)^L14)</f>
        <v>0</v>
      </c>
      <c r="M79" s="7">
        <f>(M52-M41)/((1+$M$7)^M14)</f>
        <v>0</v>
      </c>
      <c r="N79" s="7">
        <f>(N52-N41)/((1+$M$7)^N14)</f>
        <v>0</v>
      </c>
      <c r="O79" s="7">
        <f>(O52-O41)/((1+$M$7)^O14)</f>
        <v>0</v>
      </c>
      <c r="P79" s="7">
        <f>(P52-P41)/((1+$M$7)^P14)</f>
        <v>0</v>
      </c>
      <c r="Q79" s="7">
        <f>(Q52-Q41)/((1+$M$7)^Q14)</f>
        <v>0</v>
      </c>
      <c r="R79" s="7">
        <f>(R52-R41)/((1+$M$7)^R14)</f>
        <v>0</v>
      </c>
      <c r="S79" s="7">
        <f>(S52-S41)/((1+$M$7)^S14)</f>
        <v>0</v>
      </c>
      <c r="T79" s="7">
        <f>(T52-T41)/((1+$M$7)^T14)</f>
        <v>0</v>
      </c>
      <c r="U79" s="7">
        <f>(U52-U41)/((1+$M$7)^U14)</f>
        <v>0</v>
      </c>
      <c r="V79" s="7">
        <f>(V52-V41)/((1+$M$7)^V14)</f>
        <v>0</v>
      </c>
      <c r="W79" s="7">
        <f>(W52-W41)/((1+$M$7)^W14)</f>
        <v>0</v>
      </c>
      <c r="X79" s="7">
        <f>(X52-X41)/((1+$M$7)^X14)</f>
        <v>0</v>
      </c>
      <c r="Y79" s="7">
        <f>(Y52-Y41)/((1+$M$7)^Y14)</f>
        <v>0</v>
      </c>
      <c r="Z79" s="7">
        <f>(Z52-Z41)/((1+$M$7)^Z14)</f>
        <v>0</v>
      </c>
      <c r="AA79" s="7">
        <f>(AA52-AA41)/((1+$M$7)^AA14)</f>
        <v>0</v>
      </c>
      <c r="AB79" s="7">
        <f>(AB52-AB41)/((1+$M$7)^AB14)</f>
        <v>0</v>
      </c>
      <c r="AC79" s="7">
        <f>(AC52-AC41)/((1+$M$7)^AC14)</f>
        <v>0</v>
      </c>
      <c r="AD79" s="7">
        <f>(AD52-AD41)/((1+$M$7)^AD14)</f>
        <v>0</v>
      </c>
      <c r="AE79" s="7">
        <f>(AE52-AE41)/((1+$M$7)^AE14)</f>
        <v>0</v>
      </c>
      <c r="AF79" s="7">
        <f>(AF52-AF41)/((1+$M$7)^AF14)</f>
        <v>0</v>
      </c>
      <c r="AG79" s="7">
        <f>(AG52-AG41)/((1+$M$7)^AG14)</f>
        <v>0</v>
      </c>
      <c r="AH79" s="7">
        <f>(AH52-AH41)/((1+$M$7)^AH14)</f>
        <v>0</v>
      </c>
      <c r="AI79" s="7">
        <f>(AI52-AI41)/((1+$M$7)^AI14)</f>
        <v>0</v>
      </c>
      <c r="AJ79" s="7">
        <f>(AJ52-AJ41)/((1+$M$7)^AJ14)</f>
        <v>0</v>
      </c>
      <c r="AK79" s="7">
        <f>(AK52-AK41)/((1+$M$7)^AK14)</f>
        <v>0</v>
      </c>
      <c r="AL79" s="7">
        <f>(AL52-AL41)/((1+$M$7)^AL14)</f>
        <v>0</v>
      </c>
      <c r="AM79" s="7">
        <f>(AM52-AM41)/((1+$M$7)^AM14)</f>
        <v>0</v>
      </c>
      <c r="AN79" s="7">
        <f>(AN52-AN41)/((1+$M$7)^AN14)</f>
        <v>0</v>
      </c>
      <c r="AO79" s="7">
        <f>(AO52-AO41)/((1+$M$7)^AO14)</f>
        <v>0</v>
      </c>
      <c r="AP79" s="7">
        <f>(AP52-AP41)/((1+$M$7)^AP14)</f>
        <v>0</v>
      </c>
      <c r="AQ79" s="7">
        <f>(AQ52-AQ41)/((1+$M$7)^AQ14)</f>
        <v>0</v>
      </c>
      <c r="AR79" s="7">
        <f>(AR52-AR41)/((1+$M$7)^AR14)</f>
        <v>0</v>
      </c>
      <c r="AS79" s="7">
        <f>(AS52-AS41)/((1+$M$7)^AS14)</f>
        <v>0</v>
      </c>
      <c r="AT79" s="7">
        <f>(AT52-AT41)/((1+$M$7)^AT14)</f>
        <v>0</v>
      </c>
      <c r="AU79" s="7">
        <f>(AU52-AU41)/((1+$M$7)^AU14)</f>
        <v>0</v>
      </c>
      <c r="AV79" s="7">
        <f>(AV52-AV41)/((1+$M$7)^AV14)</f>
        <v>0</v>
      </c>
      <c r="AW79" s="7">
        <f>(AW52-AW41)/((1+$M$7)^AW14)</f>
        <v>0</v>
      </c>
      <c r="AX79" s="7">
        <f>(AX52-AX41)/((1+$M$7)^AX14)</f>
        <v>0</v>
      </c>
      <c r="AY79" s="7">
        <f>(AY52-AY41)/((1+$M$7)^AY14)</f>
        <v>0</v>
      </c>
      <c r="AZ79" s="7">
        <f>(AZ52-AZ41)/((1+$M$7)^AZ14)</f>
        <v>0</v>
      </c>
      <c r="BA79" s="7">
        <f>(BA52-BA41)/((1+$M$7)^BA14)</f>
        <v>0</v>
      </c>
      <c r="BB79" s="7">
        <f>(BB52-BB41)/((1+$M$7)^BB14)</f>
        <v>0</v>
      </c>
      <c r="BC79" s="7">
        <f>(BC52-BC41)/((1+$M$7)^BC14)</f>
        <v>0</v>
      </c>
      <c r="BD79" s="7">
        <f>(BD52-BD41)/((1+$M$7)^BD14)</f>
        <v>0</v>
      </c>
      <c r="BE79" s="7">
        <f>(BE52-BE41)/((1+$M$7)^BE14)</f>
        <v>0</v>
      </c>
      <c r="BF79" s="7">
        <f>(BF52-BF41)/((1+$M$7)^BF14)</f>
        <v>0</v>
      </c>
      <c r="BG79" s="7">
        <f>(BG52-BG41)/((1+$M$7)^BG14)</f>
        <v>0</v>
      </c>
      <c r="BH79" s="7">
        <f>(BH52-BH41)/((1+$M$7)^BH14)</f>
        <v>0</v>
      </c>
      <c r="BI79" s="7">
        <f>(BI52-BI41)/((1+$M$7)^BI14)</f>
        <v>0</v>
      </c>
      <c r="BJ79" s="7">
        <f>(BJ52-BJ41)/((1+$M$7)^BJ14)</f>
        <v>0</v>
      </c>
      <c r="BK79" s="7">
        <f>(BK52-BK41)/((1+$M$7)^BK14)</f>
        <v>0</v>
      </c>
      <c r="BL79" s="7">
        <f>(BL52-BL41)/((1+$M$7)^BL14)</f>
        <v>0</v>
      </c>
      <c r="BM79" s="7">
        <f>(BM52-BM41)/((1+$M$7)^BM14)</f>
        <v>0</v>
      </c>
      <c r="BN79" s="7">
        <f>(BN52-BN41)/((1+$M$7)^BN14)</f>
        <v>0</v>
      </c>
      <c r="BO79" s="7">
        <f>(BO52-BO41)/((1+$M$7)^BO14)</f>
        <v>0</v>
      </c>
      <c r="BP79" s="7">
        <f>(BP52-BP41)/((1+$M$7)^BP14)</f>
        <v>0</v>
      </c>
      <c r="BQ79" s="7">
        <f>(BQ52-BQ41)/((1+$M$7)^BQ14)</f>
        <v>0</v>
      </c>
      <c r="BR79" s="7">
        <f>(BR52-BR41)/((1+$M$7)^BR14)</f>
        <v>0</v>
      </c>
      <c r="BS79" s="7">
        <f>(BS52-BS41)/((1+$M$7)^BS14)</f>
        <v>0</v>
      </c>
      <c r="BT79" s="7">
        <f>(BT52-BT41)/((1+$M$7)^BT14)</f>
        <v>0</v>
      </c>
      <c r="BU79" s="7">
        <f>(BU52-BU41)/((1+$M$7)^BU14)</f>
        <v>0</v>
      </c>
      <c r="BV79" s="7">
        <f>(BV52-BV41)/((1+$M$7)^BV14)</f>
        <v>0</v>
      </c>
      <c r="BW79" s="7">
        <f>(BW52-BW41)/((1+$M$7)^BW14)</f>
        <v>0</v>
      </c>
      <c r="BX79" s="7">
        <f>(BX52-BX41)/((1+$M$7)^BX14)</f>
        <v>0</v>
      </c>
      <c r="BY79" s="7">
        <f>(BY52-BY41)/((1+$M$7)^BY14)</f>
        <v>0</v>
      </c>
      <c r="BZ79" s="7">
        <f>(BZ52-BZ41)/((1+$M$7)^BZ14)</f>
        <v>0</v>
      </c>
      <c r="CA79" s="7">
        <f>(CA52-CA41)/((1+$M$7)^CA14)</f>
        <v>0</v>
      </c>
      <c r="CB79" s="7">
        <f>(CB52-CB41)/((1+$M$7)^CB14)</f>
        <v>0</v>
      </c>
      <c r="CC79" s="7">
        <f>(CC52-CC41)/((1+$M$7)^CC14)</f>
        <v>0</v>
      </c>
      <c r="CD79" s="7">
        <f>(CD52-CD41)/((1+$M$7)^CD14)</f>
        <v>0</v>
      </c>
      <c r="CE79" s="7">
        <f>(CE52-CE41)/((1+$M$7)^CE14)</f>
        <v>0</v>
      </c>
      <c r="CF79" s="7">
        <f>(CF52-CF41)/((1+$M$7)^CF14)</f>
        <v>0</v>
      </c>
      <c r="CG79" s="7">
        <f>(CG52-CG41)/((1+$M$7)^CG14)</f>
        <v>0</v>
      </c>
      <c r="CH79" s="7">
        <f>(CH52-CH41)/((1+$M$7)^CH14)</f>
        <v>0</v>
      </c>
      <c r="CI79" s="7">
        <f>(CI52-CI41)/((1+$M$7)^CI14)</f>
        <v>0</v>
      </c>
      <c r="CJ79" s="7">
        <f>(CJ52-CJ41)/((1+$M$7)^CJ14)</f>
        <v>0</v>
      </c>
      <c r="CK79" s="7">
        <f>(CK52-CK41)/((1+$M$7)^CK14)</f>
        <v>0</v>
      </c>
      <c r="CL79" s="7">
        <f>(CL52-CL41)/((1+$M$7)^CL14)</f>
        <v>0</v>
      </c>
      <c r="CM79" s="7">
        <f>(CM52-CM41)/((1+$M$7)^CM14)</f>
        <v>0</v>
      </c>
      <c r="CN79" s="7">
        <f>(CN52-CN41)/((1+$M$7)^CN14)</f>
        <v>0</v>
      </c>
      <c r="CO79" s="7">
        <f>(CO52-CO41)/((1+$M$7)^CO14)</f>
        <v>0</v>
      </c>
      <c r="CP79" s="7">
        <f>(CP52-CP41)/((1+$M$7)^CP14)</f>
        <v>0</v>
      </c>
      <c r="CQ79" s="7">
        <f>(CQ52-CQ41)/((1+$M$7)^CQ14)</f>
        <v>0</v>
      </c>
      <c r="CR79" s="7">
        <f>(CR52-CR41)/((1+$M$7)^CR14)</f>
        <v>0</v>
      </c>
      <c r="CS79" s="7">
        <f>(CS52-CS41)/((1+$M$7)^CS14)</f>
        <v>0</v>
      </c>
      <c r="CT79" s="7">
        <f>(CT52-CT41)/((1+$M$7)^CT14)</f>
        <v>0</v>
      </c>
      <c r="CU79" s="7">
        <f>(CU52-CU41)/((1+$M$7)^CU14)</f>
        <v>0</v>
      </c>
      <c r="CV79" s="7">
        <f>(CV52-CV41)/((1+$M$7)^CV14)</f>
        <v>0</v>
      </c>
      <c r="CW79" s="7">
        <f>(CW52-CW41)/((1+$M$7)^CW14)</f>
        <v>0</v>
      </c>
      <c r="CX79" s="7">
        <f>(CX52-CX41)/((1+$M$7)^CX14)</f>
        <v>0</v>
      </c>
      <c r="CY79" s="7">
        <f>(CY52-CY41)/((1+$M$7)^CY14)</f>
        <v>0</v>
      </c>
    </row>
    <row r="80" spans="1:103" x14ac:dyDescent="0.35">
      <c r="A80" s="14" t="s">
        <v>29</v>
      </c>
      <c r="B80" s="7"/>
      <c r="C80" s="7">
        <f t="shared" si="25"/>
        <v>0</v>
      </c>
      <c r="D80" s="7">
        <f>D67/((1+$M$7)^D14)</f>
        <v>0</v>
      </c>
      <c r="E80" s="7">
        <f>E67/((1+$M$7)^E14)</f>
        <v>0</v>
      </c>
      <c r="F80" s="7">
        <f>F67/((1+$M$7)^F14)</f>
        <v>0</v>
      </c>
      <c r="G80" s="7">
        <f>G67/((1+$M$7)^G14)</f>
        <v>0</v>
      </c>
      <c r="H80" s="7">
        <f>H67/((1+$M$7)^H14)</f>
        <v>0</v>
      </c>
      <c r="I80" s="7">
        <f>I67/((1+$M$7)^I14)</f>
        <v>0</v>
      </c>
      <c r="J80" s="7">
        <f>J67/((1+$M$7)^J14)</f>
        <v>0</v>
      </c>
      <c r="K80" s="7">
        <f>K67/((1+$M$7)^K14)</f>
        <v>0</v>
      </c>
      <c r="L80" s="7">
        <f>L67/((1+$M$7)^L14)</f>
        <v>0</v>
      </c>
      <c r="M80" s="7">
        <f>M67/((1+$M$7)^M14)</f>
        <v>0</v>
      </c>
      <c r="N80" s="7">
        <f>N67/((1+$M$7)^N14)</f>
        <v>0</v>
      </c>
      <c r="O80" s="7">
        <f>O67/((1+$M$7)^O14)</f>
        <v>0</v>
      </c>
      <c r="P80" s="7">
        <f>P67/((1+$M$7)^P14)</f>
        <v>0</v>
      </c>
      <c r="Q80" s="7">
        <f>Q67/((1+$M$7)^Q14)</f>
        <v>0</v>
      </c>
      <c r="R80" s="7">
        <f>R67/((1+$M$7)^R14)</f>
        <v>0</v>
      </c>
      <c r="S80" s="7">
        <f>S67/((1+$M$7)^S14)</f>
        <v>0</v>
      </c>
      <c r="T80" s="7">
        <f>T67/((1+$M$7)^T14)</f>
        <v>0</v>
      </c>
      <c r="U80" s="7">
        <f>U67/((1+$M$7)^U14)</f>
        <v>0</v>
      </c>
      <c r="V80" s="7">
        <f>V67/((1+$M$7)^V14)</f>
        <v>0</v>
      </c>
      <c r="W80" s="7">
        <f>W67/((1+$M$7)^W14)</f>
        <v>0</v>
      </c>
      <c r="X80" s="7">
        <f>X67/((1+$M$7)^X14)</f>
        <v>0</v>
      </c>
      <c r="Y80" s="7">
        <f>Y67/((1+$M$7)^Y14)</f>
        <v>0</v>
      </c>
      <c r="Z80" s="7">
        <f>Z67/((1+$M$7)^Z14)</f>
        <v>0</v>
      </c>
      <c r="AA80" s="7">
        <f>AA67/((1+$M$7)^AA14)</f>
        <v>0</v>
      </c>
      <c r="AB80" s="7">
        <f>AB67/((1+$M$7)^AB14)</f>
        <v>0</v>
      </c>
      <c r="AC80" s="7">
        <f>AC67/((1+$M$7)^AC14)</f>
        <v>0</v>
      </c>
      <c r="AD80" s="7">
        <f>AD67/((1+$M$7)^AD14)</f>
        <v>0</v>
      </c>
      <c r="AE80" s="7">
        <f>AE67/((1+$M$7)^AE14)</f>
        <v>0</v>
      </c>
      <c r="AF80" s="7">
        <f>AF67/((1+$M$7)^AF14)</f>
        <v>0</v>
      </c>
      <c r="AG80" s="7">
        <f>AG67/((1+$M$7)^AG14)</f>
        <v>0</v>
      </c>
      <c r="AH80" s="7">
        <f>AH67/((1+$M$7)^AH14)</f>
        <v>0</v>
      </c>
      <c r="AI80" s="7">
        <f>AI67/((1+$M$7)^AI14)</f>
        <v>0</v>
      </c>
      <c r="AJ80" s="7">
        <f>AJ67/((1+$M$7)^AJ14)</f>
        <v>0</v>
      </c>
      <c r="AK80" s="7">
        <f>AK67/((1+$M$7)^AK14)</f>
        <v>0</v>
      </c>
      <c r="AL80" s="7">
        <f>AL67/((1+$M$7)^AL14)</f>
        <v>0</v>
      </c>
      <c r="AM80" s="7">
        <f>AM67/((1+$M$7)^AM14)</f>
        <v>0</v>
      </c>
      <c r="AN80" s="7">
        <f>AN67/((1+$M$7)^AN14)</f>
        <v>0</v>
      </c>
      <c r="AO80" s="7">
        <f>AO67/((1+$M$7)^AO14)</f>
        <v>0</v>
      </c>
      <c r="AP80" s="7">
        <f>AP67/((1+$M$7)^AP14)</f>
        <v>0</v>
      </c>
      <c r="AQ80" s="7">
        <f>AQ67/((1+$M$7)^AQ14)</f>
        <v>0</v>
      </c>
      <c r="AR80" s="7">
        <f>AR67/((1+$M$7)^AR14)</f>
        <v>0</v>
      </c>
      <c r="AS80" s="7">
        <f>AS67/((1+$M$7)^AS14)</f>
        <v>0</v>
      </c>
      <c r="AT80" s="7">
        <f>AT67/((1+$M$7)^AT14)</f>
        <v>0</v>
      </c>
      <c r="AU80" s="7">
        <f>AU67/((1+$M$7)^AU14)</f>
        <v>0</v>
      </c>
      <c r="AV80" s="7">
        <f>AV67/((1+$M$7)^AV14)</f>
        <v>0</v>
      </c>
      <c r="AW80" s="7">
        <f>AW67/((1+$M$7)^AW14)</f>
        <v>0</v>
      </c>
      <c r="AX80" s="7">
        <f>AX67/((1+$M$7)^AX14)</f>
        <v>0</v>
      </c>
      <c r="AY80" s="7">
        <f>AY67/((1+$M$7)^AY14)</f>
        <v>0</v>
      </c>
      <c r="AZ80" s="7">
        <f>AZ67/((1+$M$7)^AZ14)</f>
        <v>0</v>
      </c>
      <c r="BA80" s="7">
        <f>BA67/((1+$M$7)^BA14)</f>
        <v>0</v>
      </c>
      <c r="BB80" s="7">
        <f>BB67/((1+$M$7)^BB14)</f>
        <v>0</v>
      </c>
      <c r="BC80" s="7">
        <f>BC67/((1+$M$7)^BC14)</f>
        <v>0</v>
      </c>
      <c r="BD80" s="7">
        <f>BD67/((1+$M$7)^BD14)</f>
        <v>0</v>
      </c>
      <c r="BE80" s="7">
        <f>BE67/((1+$M$7)^BE14)</f>
        <v>0</v>
      </c>
      <c r="BF80" s="7">
        <f>BF67/((1+$M$7)^BF14)</f>
        <v>0</v>
      </c>
      <c r="BG80" s="7">
        <f>BG67/((1+$M$7)^BG14)</f>
        <v>0</v>
      </c>
      <c r="BH80" s="7">
        <f>BH67/((1+$M$7)^BH14)</f>
        <v>0</v>
      </c>
      <c r="BI80" s="7">
        <f>BI67/((1+$M$7)^BI14)</f>
        <v>0</v>
      </c>
      <c r="BJ80" s="7">
        <f>BJ67/((1+$M$7)^BJ14)</f>
        <v>0</v>
      </c>
      <c r="BK80" s="7">
        <f>BK67/((1+$M$7)^BK14)</f>
        <v>0</v>
      </c>
      <c r="BL80" s="7">
        <f>BL67/((1+$M$7)^BL14)</f>
        <v>0</v>
      </c>
      <c r="BM80" s="7">
        <f>BM67/((1+$M$7)^BM14)</f>
        <v>0</v>
      </c>
      <c r="BN80" s="7">
        <f>BN67/((1+$M$7)^BN14)</f>
        <v>0</v>
      </c>
      <c r="BO80" s="7">
        <f>BO67/((1+$M$7)^BO14)</f>
        <v>0</v>
      </c>
      <c r="BP80" s="7">
        <f>BP67/((1+$M$7)^BP14)</f>
        <v>0</v>
      </c>
      <c r="BQ80" s="7">
        <f>BQ67/((1+$M$7)^BQ14)</f>
        <v>0</v>
      </c>
      <c r="BR80" s="7">
        <f>BR67/((1+$M$7)^BR14)</f>
        <v>0</v>
      </c>
      <c r="BS80" s="7">
        <f>BS67/((1+$M$7)^BS14)</f>
        <v>0</v>
      </c>
      <c r="BT80" s="7">
        <f>BT67/((1+$M$7)^BT14)</f>
        <v>0</v>
      </c>
      <c r="BU80" s="7">
        <f>BU67/((1+$M$7)^BU14)</f>
        <v>0</v>
      </c>
      <c r="BV80" s="7">
        <f>BV67/((1+$M$7)^BV14)</f>
        <v>0</v>
      </c>
      <c r="BW80" s="7">
        <f>BW67/((1+$M$7)^BW14)</f>
        <v>0</v>
      </c>
      <c r="BX80" s="7">
        <f>BX67/((1+$M$7)^BX14)</f>
        <v>0</v>
      </c>
      <c r="BY80" s="7">
        <f>BY67/((1+$M$7)^BY14)</f>
        <v>0</v>
      </c>
      <c r="BZ80" s="7">
        <f>BZ67/((1+$M$7)^BZ14)</f>
        <v>0</v>
      </c>
      <c r="CA80" s="7">
        <f>CA67/((1+$M$7)^CA14)</f>
        <v>0</v>
      </c>
      <c r="CB80" s="7">
        <f>CB67/((1+$M$7)^CB14)</f>
        <v>0</v>
      </c>
      <c r="CC80" s="7">
        <f>CC67/((1+$M$7)^CC14)</f>
        <v>0</v>
      </c>
      <c r="CD80" s="7">
        <f>CD67/((1+$M$7)^CD14)</f>
        <v>0</v>
      </c>
      <c r="CE80" s="7">
        <f>CE67/((1+$M$7)^CE14)</f>
        <v>0</v>
      </c>
      <c r="CF80" s="7">
        <f>CF67/((1+$M$7)^CF14)</f>
        <v>0</v>
      </c>
      <c r="CG80" s="7">
        <f>CG67/((1+$M$7)^CG14)</f>
        <v>0</v>
      </c>
      <c r="CH80" s="7">
        <f>CH67/((1+$M$7)^CH14)</f>
        <v>0</v>
      </c>
      <c r="CI80" s="7">
        <f>CI67/((1+$M$7)^CI14)</f>
        <v>0</v>
      </c>
      <c r="CJ80" s="7">
        <f>CJ67/((1+$M$7)^CJ14)</f>
        <v>0</v>
      </c>
      <c r="CK80" s="7">
        <f>CK67/((1+$M$7)^CK14)</f>
        <v>0</v>
      </c>
      <c r="CL80" s="7">
        <f>CL67/((1+$M$7)^CL14)</f>
        <v>0</v>
      </c>
      <c r="CM80" s="7">
        <f>CM67/((1+$M$7)^CM14)</f>
        <v>0</v>
      </c>
      <c r="CN80" s="7">
        <f>CN67/((1+$M$7)^CN14)</f>
        <v>0</v>
      </c>
      <c r="CO80" s="7">
        <f>CO67/((1+$M$7)^CO14)</f>
        <v>0</v>
      </c>
      <c r="CP80" s="7">
        <f>CP67/((1+$M$7)^CP14)</f>
        <v>0</v>
      </c>
      <c r="CQ80" s="7">
        <f>CQ67/((1+$M$7)^CQ14)</f>
        <v>0</v>
      </c>
      <c r="CR80" s="7">
        <f>CR67/((1+$M$7)^CR14)</f>
        <v>0</v>
      </c>
      <c r="CS80" s="7">
        <f>CS67/((1+$M$7)^CS14)</f>
        <v>0</v>
      </c>
      <c r="CT80" s="7">
        <f>CT67/((1+$M$7)^CT14)</f>
        <v>0</v>
      </c>
      <c r="CU80" s="7">
        <f>CU67/((1+$M$7)^CU14)</f>
        <v>0</v>
      </c>
      <c r="CV80" s="7">
        <f>CV67/((1+$M$7)^CV14)</f>
        <v>0</v>
      </c>
      <c r="CW80" s="7">
        <f>CW67/((1+$M$7)^CW14)</f>
        <v>0</v>
      </c>
      <c r="CX80" s="7">
        <f>CX67/((1+$M$7)^CX14)</f>
        <v>0</v>
      </c>
      <c r="CY80" s="7">
        <f>CY67/((1+$M$7)^CY14)</f>
        <v>0</v>
      </c>
    </row>
    <row r="81" spans="1:103" x14ac:dyDescent="0.35">
      <c r="A81" s="14" t="s">
        <v>30</v>
      </c>
      <c r="B81" s="7"/>
      <c r="C81" s="7">
        <f t="shared" si="25"/>
        <v>0</v>
      </c>
      <c r="D81" s="7">
        <f>(D67-D62)/((1+$M$7)^D14)</f>
        <v>0</v>
      </c>
      <c r="E81" s="7">
        <f>(E67-E62)/((1+$M$7)^E14)</f>
        <v>0</v>
      </c>
      <c r="F81" s="7">
        <f>(F67-F62)/((1+$M$7)^F14)</f>
        <v>0</v>
      </c>
      <c r="G81" s="7">
        <f>(G67-G62)/((1+$M$7)^G14)</f>
        <v>0</v>
      </c>
      <c r="H81" s="7">
        <f>(H67-H62)/((1+$M$7)^H14)</f>
        <v>0</v>
      </c>
      <c r="I81" s="7">
        <f>(I67-I62)/((1+$M$7)^I14)</f>
        <v>0</v>
      </c>
      <c r="J81" s="7">
        <f>(J67-J62)/((1+$M$7)^J14)</f>
        <v>0</v>
      </c>
      <c r="K81" s="7">
        <f>(K67-K62)/((1+$M$7)^K14)</f>
        <v>0</v>
      </c>
      <c r="L81" s="7">
        <f>(L67-L62)/((1+$M$7)^L14)</f>
        <v>0</v>
      </c>
      <c r="M81" s="7">
        <f>(M67-M62)/((1+$M$7)^M14)</f>
        <v>0</v>
      </c>
      <c r="N81" s="7">
        <f>(N67-N62)/((1+$M$7)^N14)</f>
        <v>0</v>
      </c>
      <c r="O81" s="7">
        <f>(O67-O62)/((1+$M$7)^O14)</f>
        <v>0</v>
      </c>
      <c r="P81" s="7">
        <f>(P67-P62)/((1+$M$7)^P14)</f>
        <v>0</v>
      </c>
      <c r="Q81" s="7">
        <f>(Q67-Q62)/((1+$M$7)^Q14)</f>
        <v>0</v>
      </c>
      <c r="R81" s="7">
        <f>(R67-R62)/((1+$M$7)^R14)</f>
        <v>0</v>
      </c>
      <c r="S81" s="7">
        <f>(S67-S62)/((1+$M$7)^S14)</f>
        <v>0</v>
      </c>
      <c r="T81" s="7">
        <f>(T67-T62)/((1+$M$7)^T14)</f>
        <v>0</v>
      </c>
      <c r="U81" s="7">
        <f>(U67-U62)/((1+$M$7)^U14)</f>
        <v>0</v>
      </c>
      <c r="V81" s="7">
        <f>(V67-V62)/((1+$M$7)^V14)</f>
        <v>0</v>
      </c>
      <c r="W81" s="7">
        <f>(W67-W62)/((1+$M$7)^W14)</f>
        <v>0</v>
      </c>
      <c r="X81" s="7">
        <f>(X67-X62)/((1+$M$7)^X14)</f>
        <v>0</v>
      </c>
      <c r="Y81" s="7">
        <f>(Y67-Y62)/((1+$M$7)^Y14)</f>
        <v>0</v>
      </c>
      <c r="Z81" s="7">
        <f>(Z67-Z62)/((1+$M$7)^Z14)</f>
        <v>0</v>
      </c>
      <c r="AA81" s="7">
        <f>(AA67-AA62)/((1+$M$7)^AA14)</f>
        <v>0</v>
      </c>
      <c r="AB81" s="7">
        <f>(AB67-AB62)/((1+$M$7)^AB14)</f>
        <v>0</v>
      </c>
      <c r="AC81" s="7">
        <f>(AC67-AC62)/((1+$M$7)^AC14)</f>
        <v>0</v>
      </c>
      <c r="AD81" s="7">
        <f>(AD67-AD62)/((1+$M$7)^AD14)</f>
        <v>0</v>
      </c>
      <c r="AE81" s="7">
        <f>(AE67-AE62)/((1+$M$7)^AE14)</f>
        <v>0</v>
      </c>
      <c r="AF81" s="7">
        <f>(AF67-AF62)/((1+$M$7)^AF14)</f>
        <v>0</v>
      </c>
      <c r="AG81" s="7">
        <f>(AG67-AG62)/((1+$M$7)^AG14)</f>
        <v>0</v>
      </c>
      <c r="AH81" s="7">
        <f>(AH67-AH62)/((1+$M$7)^AH14)</f>
        <v>0</v>
      </c>
      <c r="AI81" s="7">
        <f>(AI67-AI62)/((1+$M$7)^AI14)</f>
        <v>0</v>
      </c>
      <c r="AJ81" s="7">
        <f>(AJ67-AJ62)/((1+$M$7)^AJ14)</f>
        <v>0</v>
      </c>
      <c r="AK81" s="7">
        <f>(AK67-AK62)/((1+$M$7)^AK14)</f>
        <v>0</v>
      </c>
      <c r="AL81" s="7">
        <f>(AL67-AL62)/((1+$M$7)^AL14)</f>
        <v>0</v>
      </c>
      <c r="AM81" s="7">
        <f>(AM67-AM62)/((1+$M$7)^AM14)</f>
        <v>0</v>
      </c>
      <c r="AN81" s="7">
        <f>(AN67-AN62)/((1+$M$7)^AN14)</f>
        <v>0</v>
      </c>
      <c r="AO81" s="7">
        <f>(AO67-AO62)/((1+$M$7)^AO14)</f>
        <v>0</v>
      </c>
      <c r="AP81" s="7">
        <f>(AP67-AP62)/((1+$M$7)^AP14)</f>
        <v>0</v>
      </c>
      <c r="AQ81" s="7">
        <f>(AQ67-AQ62)/((1+$M$7)^AQ14)</f>
        <v>0</v>
      </c>
      <c r="AR81" s="7">
        <f>(AR67-AR62)/((1+$M$7)^AR14)</f>
        <v>0</v>
      </c>
      <c r="AS81" s="7">
        <f>(AS67-AS62)/((1+$M$7)^AS14)</f>
        <v>0</v>
      </c>
      <c r="AT81" s="7">
        <f>(AT67-AT62)/((1+$M$7)^AT14)</f>
        <v>0</v>
      </c>
      <c r="AU81" s="7">
        <f>(AU67-AU62)/((1+$M$7)^AU14)</f>
        <v>0</v>
      </c>
      <c r="AV81" s="7">
        <f>(AV67-AV62)/((1+$M$7)^AV14)</f>
        <v>0</v>
      </c>
      <c r="AW81" s="7">
        <f>(AW67-AW62)/((1+$M$7)^AW14)</f>
        <v>0</v>
      </c>
      <c r="AX81" s="7">
        <f>(AX67-AX62)/((1+$M$7)^AX14)</f>
        <v>0</v>
      </c>
      <c r="AY81" s="7">
        <f>(AY67-AY62)/((1+$M$7)^AY14)</f>
        <v>0</v>
      </c>
      <c r="AZ81" s="7">
        <f>(AZ67-AZ62)/((1+$M$7)^AZ14)</f>
        <v>0</v>
      </c>
      <c r="BA81" s="7">
        <f>(BA67-BA62)/((1+$M$7)^BA14)</f>
        <v>0</v>
      </c>
      <c r="BB81" s="7">
        <f>(BB67-BB62)/((1+$M$7)^BB14)</f>
        <v>0</v>
      </c>
      <c r="BC81" s="7">
        <f>(BC67-BC62)/((1+$M$7)^BC14)</f>
        <v>0</v>
      </c>
      <c r="BD81" s="7">
        <f>(BD67-BD62)/((1+$M$7)^BD14)</f>
        <v>0</v>
      </c>
      <c r="BE81" s="7">
        <f>(BE67-BE62)/((1+$M$7)^BE14)</f>
        <v>0</v>
      </c>
      <c r="BF81" s="7">
        <f>(BF67-BF62)/((1+$M$7)^BF14)</f>
        <v>0</v>
      </c>
      <c r="BG81" s="7">
        <f>(BG67-BG62)/((1+$M$7)^BG14)</f>
        <v>0</v>
      </c>
      <c r="BH81" s="7">
        <f>(BH67-BH62)/((1+$M$7)^BH14)</f>
        <v>0</v>
      </c>
      <c r="BI81" s="7">
        <f>(BI67-BI62)/((1+$M$7)^BI14)</f>
        <v>0</v>
      </c>
      <c r="BJ81" s="7">
        <f>(BJ67-BJ62)/((1+$M$7)^BJ14)</f>
        <v>0</v>
      </c>
      <c r="BK81" s="7">
        <f>(BK67-BK62)/((1+$M$7)^BK14)</f>
        <v>0</v>
      </c>
      <c r="BL81" s="7">
        <f>(BL67-BL62)/((1+$M$7)^BL14)</f>
        <v>0</v>
      </c>
      <c r="BM81" s="7">
        <f>(BM67-BM62)/((1+$M$7)^BM14)</f>
        <v>0</v>
      </c>
      <c r="BN81" s="7">
        <f>(BN67-BN62)/((1+$M$7)^BN14)</f>
        <v>0</v>
      </c>
      <c r="BO81" s="7">
        <f>(BO67-BO62)/((1+$M$7)^BO14)</f>
        <v>0</v>
      </c>
      <c r="BP81" s="7">
        <f>(BP67-BP62)/((1+$M$7)^BP14)</f>
        <v>0</v>
      </c>
      <c r="BQ81" s="7">
        <f>(BQ67-BQ62)/((1+$M$7)^BQ14)</f>
        <v>0</v>
      </c>
      <c r="BR81" s="7">
        <f>(BR67-BR62)/((1+$M$7)^BR14)</f>
        <v>0</v>
      </c>
      <c r="BS81" s="7">
        <f>(BS67-BS62)/((1+$M$7)^BS14)</f>
        <v>0</v>
      </c>
      <c r="BT81" s="7">
        <f>(BT67-BT62)/((1+$M$7)^BT14)</f>
        <v>0</v>
      </c>
      <c r="BU81" s="7">
        <f>(BU67-BU62)/((1+$M$7)^BU14)</f>
        <v>0</v>
      </c>
      <c r="BV81" s="7">
        <f>(BV67-BV62)/((1+$M$7)^BV14)</f>
        <v>0</v>
      </c>
      <c r="BW81" s="7">
        <f>(BW67-BW62)/((1+$M$7)^BW14)</f>
        <v>0</v>
      </c>
      <c r="BX81" s="7">
        <f>(BX67-BX62)/((1+$M$7)^BX14)</f>
        <v>0</v>
      </c>
      <c r="BY81" s="7">
        <f>(BY67-BY62)/((1+$M$7)^BY14)</f>
        <v>0</v>
      </c>
      <c r="BZ81" s="7">
        <f>(BZ67-BZ62)/((1+$M$7)^BZ14)</f>
        <v>0</v>
      </c>
      <c r="CA81" s="7">
        <f>(CA67-CA62)/((1+$M$7)^CA14)</f>
        <v>0</v>
      </c>
      <c r="CB81" s="7">
        <f>(CB67-CB62)/((1+$M$7)^CB14)</f>
        <v>0</v>
      </c>
      <c r="CC81" s="7">
        <f>(CC67-CC62)/((1+$M$7)^CC14)</f>
        <v>0</v>
      </c>
      <c r="CD81" s="7">
        <f>(CD67-CD62)/((1+$M$7)^CD14)</f>
        <v>0</v>
      </c>
      <c r="CE81" s="7">
        <f>(CE67-CE62)/((1+$M$7)^CE14)</f>
        <v>0</v>
      </c>
      <c r="CF81" s="7">
        <f>(CF67-CF62)/((1+$M$7)^CF14)</f>
        <v>0</v>
      </c>
      <c r="CG81" s="7">
        <f>(CG67-CG62)/((1+$M$7)^CG14)</f>
        <v>0</v>
      </c>
      <c r="CH81" s="7">
        <f>(CH67-CH62)/((1+$M$7)^CH14)</f>
        <v>0</v>
      </c>
      <c r="CI81" s="7">
        <f>(CI67-CI62)/((1+$M$7)^CI14)</f>
        <v>0</v>
      </c>
      <c r="CJ81" s="7">
        <f>(CJ67-CJ62)/((1+$M$7)^CJ14)</f>
        <v>0</v>
      </c>
      <c r="CK81" s="7">
        <f>(CK67-CK62)/((1+$M$7)^CK14)</f>
        <v>0</v>
      </c>
      <c r="CL81" s="7">
        <f>(CL67-CL62)/((1+$M$7)^CL14)</f>
        <v>0</v>
      </c>
      <c r="CM81" s="7">
        <f>(CM67-CM62)/((1+$M$7)^CM14)</f>
        <v>0</v>
      </c>
      <c r="CN81" s="7">
        <f>(CN67-CN62)/((1+$M$7)^CN14)</f>
        <v>0</v>
      </c>
      <c r="CO81" s="7">
        <f>(CO67-CO62)/((1+$M$7)^CO14)</f>
        <v>0</v>
      </c>
      <c r="CP81" s="7">
        <f>(CP67-CP62)/((1+$M$7)^CP14)</f>
        <v>0</v>
      </c>
      <c r="CQ81" s="7">
        <f>(CQ67-CQ62)/((1+$M$7)^CQ14)</f>
        <v>0</v>
      </c>
      <c r="CR81" s="7">
        <f>(CR67-CR62)/((1+$M$7)^CR14)</f>
        <v>0</v>
      </c>
      <c r="CS81" s="7">
        <f>(CS67-CS62)/((1+$M$7)^CS14)</f>
        <v>0</v>
      </c>
      <c r="CT81" s="7">
        <f>(CT67-CT62)/((1+$M$7)^CT14)</f>
        <v>0</v>
      </c>
      <c r="CU81" s="7">
        <f>(CU67-CU62)/((1+$M$7)^CU14)</f>
        <v>0</v>
      </c>
      <c r="CV81" s="7">
        <f>(CV67-CV62)/((1+$M$7)^CV14)</f>
        <v>0</v>
      </c>
      <c r="CW81" s="7">
        <f>(CW67-CW62)/((1+$M$7)^CW14)</f>
        <v>0</v>
      </c>
      <c r="CX81" s="7">
        <f>(CX67-CX62)/((1+$M$7)^CX14)</f>
        <v>0</v>
      </c>
      <c r="CY81" s="7">
        <f>(CY67-CY62)/((1+$M$7)^CY14)</f>
        <v>0</v>
      </c>
    </row>
    <row r="82" spans="1:103" s="6" customFormat="1" x14ac:dyDescent="0.35">
      <c r="A82" s="14" t="s">
        <v>31</v>
      </c>
      <c r="B82" s="7"/>
      <c r="C82" s="7">
        <f t="shared" si="25"/>
        <v>0</v>
      </c>
      <c r="D82" s="7">
        <f t="shared" ref="D82:BO83" si="26">D80-D78</f>
        <v>0</v>
      </c>
      <c r="E82" s="7">
        <f t="shared" si="26"/>
        <v>0</v>
      </c>
      <c r="F82" s="7">
        <f t="shared" si="26"/>
        <v>0</v>
      </c>
      <c r="G82" s="7">
        <f t="shared" si="26"/>
        <v>0</v>
      </c>
      <c r="H82" s="7">
        <f t="shared" si="26"/>
        <v>0</v>
      </c>
      <c r="I82" s="7">
        <f t="shared" si="26"/>
        <v>0</v>
      </c>
      <c r="J82" s="7">
        <f t="shared" si="26"/>
        <v>0</v>
      </c>
      <c r="K82" s="7">
        <f t="shared" si="26"/>
        <v>0</v>
      </c>
      <c r="L82" s="7">
        <f t="shared" si="26"/>
        <v>0</v>
      </c>
      <c r="M82" s="7">
        <f t="shared" si="26"/>
        <v>0</v>
      </c>
      <c r="N82" s="7">
        <f t="shared" si="26"/>
        <v>0</v>
      </c>
      <c r="O82" s="7">
        <f t="shared" si="26"/>
        <v>0</v>
      </c>
      <c r="P82" s="7">
        <f t="shared" si="26"/>
        <v>0</v>
      </c>
      <c r="Q82" s="7">
        <f t="shared" si="26"/>
        <v>0</v>
      </c>
      <c r="R82" s="7">
        <f t="shared" si="26"/>
        <v>0</v>
      </c>
      <c r="S82" s="7">
        <f t="shared" si="26"/>
        <v>0</v>
      </c>
      <c r="T82" s="7">
        <f t="shared" si="26"/>
        <v>0</v>
      </c>
      <c r="U82" s="7">
        <f t="shared" si="26"/>
        <v>0</v>
      </c>
      <c r="V82" s="7">
        <f t="shared" si="26"/>
        <v>0</v>
      </c>
      <c r="W82" s="7">
        <f t="shared" si="26"/>
        <v>0</v>
      </c>
      <c r="X82" s="7">
        <f t="shared" si="26"/>
        <v>0</v>
      </c>
      <c r="Y82" s="7">
        <f t="shared" si="26"/>
        <v>0</v>
      </c>
      <c r="Z82" s="7">
        <f t="shared" si="26"/>
        <v>0</v>
      </c>
      <c r="AA82" s="7">
        <f t="shared" si="26"/>
        <v>0</v>
      </c>
      <c r="AB82" s="7">
        <f t="shared" si="26"/>
        <v>0</v>
      </c>
      <c r="AC82" s="7">
        <f t="shared" si="26"/>
        <v>0</v>
      </c>
      <c r="AD82" s="7">
        <f t="shared" si="26"/>
        <v>0</v>
      </c>
      <c r="AE82" s="7">
        <f t="shared" si="26"/>
        <v>0</v>
      </c>
      <c r="AF82" s="7">
        <f t="shared" si="26"/>
        <v>0</v>
      </c>
      <c r="AG82" s="7">
        <f t="shared" si="26"/>
        <v>0</v>
      </c>
      <c r="AH82" s="7">
        <f t="shared" si="26"/>
        <v>0</v>
      </c>
      <c r="AI82" s="7">
        <f t="shared" si="26"/>
        <v>0</v>
      </c>
      <c r="AJ82" s="7">
        <f t="shared" si="26"/>
        <v>0</v>
      </c>
      <c r="AK82" s="7">
        <f t="shared" si="26"/>
        <v>0</v>
      </c>
      <c r="AL82" s="7">
        <f t="shared" si="26"/>
        <v>0</v>
      </c>
      <c r="AM82" s="7">
        <f t="shared" si="26"/>
        <v>0</v>
      </c>
      <c r="AN82" s="7">
        <f t="shared" si="26"/>
        <v>0</v>
      </c>
      <c r="AO82" s="7">
        <f t="shared" si="26"/>
        <v>0</v>
      </c>
      <c r="AP82" s="7">
        <f t="shared" si="26"/>
        <v>0</v>
      </c>
      <c r="AQ82" s="7">
        <f t="shared" si="26"/>
        <v>0</v>
      </c>
      <c r="AR82" s="7">
        <f t="shared" si="26"/>
        <v>0</v>
      </c>
      <c r="AS82" s="7">
        <f t="shared" si="26"/>
        <v>0</v>
      </c>
      <c r="AT82" s="7">
        <f t="shared" si="26"/>
        <v>0</v>
      </c>
      <c r="AU82" s="7">
        <f t="shared" si="26"/>
        <v>0</v>
      </c>
      <c r="AV82" s="7">
        <f t="shared" si="26"/>
        <v>0</v>
      </c>
      <c r="AW82" s="7">
        <f t="shared" si="26"/>
        <v>0</v>
      </c>
      <c r="AX82" s="7">
        <f t="shared" si="26"/>
        <v>0</v>
      </c>
      <c r="AY82" s="7">
        <f t="shared" si="26"/>
        <v>0</v>
      </c>
      <c r="AZ82" s="7">
        <f t="shared" si="26"/>
        <v>0</v>
      </c>
      <c r="BA82" s="7">
        <f t="shared" si="26"/>
        <v>0</v>
      </c>
      <c r="BB82" s="7">
        <f t="shared" si="26"/>
        <v>0</v>
      </c>
      <c r="BC82" s="7">
        <f t="shared" si="26"/>
        <v>0</v>
      </c>
      <c r="BD82" s="7">
        <f t="shared" si="26"/>
        <v>0</v>
      </c>
      <c r="BE82" s="7">
        <f t="shared" si="26"/>
        <v>0</v>
      </c>
      <c r="BF82" s="7">
        <f t="shared" si="26"/>
        <v>0</v>
      </c>
      <c r="BG82" s="7">
        <f t="shared" si="26"/>
        <v>0</v>
      </c>
      <c r="BH82" s="7">
        <f t="shared" si="26"/>
        <v>0</v>
      </c>
      <c r="BI82" s="7">
        <f t="shared" si="26"/>
        <v>0</v>
      </c>
      <c r="BJ82" s="7">
        <f t="shared" si="26"/>
        <v>0</v>
      </c>
      <c r="BK82" s="7">
        <f t="shared" si="26"/>
        <v>0</v>
      </c>
      <c r="BL82" s="7">
        <f t="shared" si="26"/>
        <v>0</v>
      </c>
      <c r="BM82" s="7">
        <f t="shared" si="26"/>
        <v>0</v>
      </c>
      <c r="BN82" s="7">
        <f t="shared" si="26"/>
        <v>0</v>
      </c>
      <c r="BO82" s="7">
        <f t="shared" si="26"/>
        <v>0</v>
      </c>
      <c r="BP82" s="7">
        <f t="shared" ref="BP82:CY83" si="27">BP80-BP78</f>
        <v>0</v>
      </c>
      <c r="BQ82" s="7">
        <f t="shared" si="27"/>
        <v>0</v>
      </c>
      <c r="BR82" s="7">
        <f t="shared" si="27"/>
        <v>0</v>
      </c>
      <c r="BS82" s="7">
        <f t="shared" si="27"/>
        <v>0</v>
      </c>
      <c r="BT82" s="7">
        <f t="shared" si="27"/>
        <v>0</v>
      </c>
      <c r="BU82" s="7">
        <f t="shared" si="27"/>
        <v>0</v>
      </c>
      <c r="BV82" s="7">
        <f t="shared" si="27"/>
        <v>0</v>
      </c>
      <c r="BW82" s="7">
        <f t="shared" si="27"/>
        <v>0</v>
      </c>
      <c r="BX82" s="7">
        <f t="shared" si="27"/>
        <v>0</v>
      </c>
      <c r="BY82" s="7">
        <f t="shared" si="27"/>
        <v>0</v>
      </c>
      <c r="BZ82" s="7">
        <f t="shared" si="27"/>
        <v>0</v>
      </c>
      <c r="CA82" s="7">
        <f t="shared" si="27"/>
        <v>0</v>
      </c>
      <c r="CB82" s="7">
        <f t="shared" si="27"/>
        <v>0</v>
      </c>
      <c r="CC82" s="7">
        <f t="shared" si="27"/>
        <v>0</v>
      </c>
      <c r="CD82" s="7">
        <f t="shared" si="27"/>
        <v>0</v>
      </c>
      <c r="CE82" s="7">
        <f t="shared" si="27"/>
        <v>0</v>
      </c>
      <c r="CF82" s="7">
        <f t="shared" si="27"/>
        <v>0</v>
      </c>
      <c r="CG82" s="7">
        <f t="shared" si="27"/>
        <v>0</v>
      </c>
      <c r="CH82" s="7">
        <f t="shared" si="27"/>
        <v>0</v>
      </c>
      <c r="CI82" s="7">
        <f t="shared" si="27"/>
        <v>0</v>
      </c>
      <c r="CJ82" s="7">
        <f t="shared" si="27"/>
        <v>0</v>
      </c>
      <c r="CK82" s="7">
        <f t="shared" si="27"/>
        <v>0</v>
      </c>
      <c r="CL82" s="7">
        <f t="shared" si="27"/>
        <v>0</v>
      </c>
      <c r="CM82" s="7">
        <f t="shared" si="27"/>
        <v>0</v>
      </c>
      <c r="CN82" s="7">
        <f t="shared" si="27"/>
        <v>0</v>
      </c>
      <c r="CO82" s="7">
        <f t="shared" si="27"/>
        <v>0</v>
      </c>
      <c r="CP82" s="7">
        <f t="shared" si="27"/>
        <v>0</v>
      </c>
      <c r="CQ82" s="7">
        <f t="shared" si="27"/>
        <v>0</v>
      </c>
      <c r="CR82" s="7">
        <f t="shared" si="27"/>
        <v>0</v>
      </c>
      <c r="CS82" s="7">
        <f t="shared" si="27"/>
        <v>0</v>
      </c>
      <c r="CT82" s="7">
        <f t="shared" si="27"/>
        <v>0</v>
      </c>
      <c r="CU82" s="7">
        <f t="shared" si="27"/>
        <v>0</v>
      </c>
      <c r="CV82" s="7">
        <f t="shared" si="27"/>
        <v>0</v>
      </c>
      <c r="CW82" s="7">
        <f t="shared" si="27"/>
        <v>0</v>
      </c>
      <c r="CX82" s="7">
        <f t="shared" si="27"/>
        <v>0</v>
      </c>
      <c r="CY82" s="7">
        <f t="shared" si="27"/>
        <v>0</v>
      </c>
    </row>
    <row r="83" spans="1:103" s="6" customFormat="1" x14ac:dyDescent="0.35">
      <c r="A83" s="14" t="s">
        <v>32</v>
      </c>
      <c r="B83" s="7"/>
      <c r="C83" s="7">
        <f t="shared" si="25"/>
        <v>0</v>
      </c>
      <c r="D83" s="7">
        <f t="shared" si="26"/>
        <v>0</v>
      </c>
      <c r="E83" s="7">
        <f t="shared" si="26"/>
        <v>0</v>
      </c>
      <c r="F83" s="7">
        <f t="shared" si="26"/>
        <v>0</v>
      </c>
      <c r="G83" s="7">
        <f t="shared" si="26"/>
        <v>0</v>
      </c>
      <c r="H83" s="7">
        <f t="shared" si="26"/>
        <v>0</v>
      </c>
      <c r="I83" s="7">
        <f t="shared" si="26"/>
        <v>0</v>
      </c>
      <c r="J83" s="7">
        <f t="shared" si="26"/>
        <v>0</v>
      </c>
      <c r="K83" s="7">
        <f t="shared" si="26"/>
        <v>0</v>
      </c>
      <c r="L83" s="7">
        <f t="shared" si="26"/>
        <v>0</v>
      </c>
      <c r="M83" s="7">
        <f t="shared" si="26"/>
        <v>0</v>
      </c>
      <c r="N83" s="7">
        <f t="shared" si="26"/>
        <v>0</v>
      </c>
      <c r="O83" s="7">
        <f t="shared" si="26"/>
        <v>0</v>
      </c>
      <c r="P83" s="7">
        <f t="shared" si="26"/>
        <v>0</v>
      </c>
      <c r="Q83" s="7">
        <f t="shared" si="26"/>
        <v>0</v>
      </c>
      <c r="R83" s="7">
        <f t="shared" si="26"/>
        <v>0</v>
      </c>
      <c r="S83" s="7">
        <f t="shared" si="26"/>
        <v>0</v>
      </c>
      <c r="T83" s="7">
        <f t="shared" si="26"/>
        <v>0</v>
      </c>
      <c r="U83" s="7">
        <f t="shared" si="26"/>
        <v>0</v>
      </c>
      <c r="V83" s="7">
        <f t="shared" si="26"/>
        <v>0</v>
      </c>
      <c r="W83" s="7">
        <f t="shared" si="26"/>
        <v>0</v>
      </c>
      <c r="X83" s="7">
        <f t="shared" si="26"/>
        <v>0</v>
      </c>
      <c r="Y83" s="7">
        <f t="shared" si="26"/>
        <v>0</v>
      </c>
      <c r="Z83" s="7">
        <f t="shared" si="26"/>
        <v>0</v>
      </c>
      <c r="AA83" s="7">
        <f t="shared" si="26"/>
        <v>0</v>
      </c>
      <c r="AB83" s="7">
        <f t="shared" si="26"/>
        <v>0</v>
      </c>
      <c r="AC83" s="7">
        <f t="shared" si="26"/>
        <v>0</v>
      </c>
      <c r="AD83" s="7">
        <f t="shared" si="26"/>
        <v>0</v>
      </c>
      <c r="AE83" s="7">
        <f t="shared" si="26"/>
        <v>0</v>
      </c>
      <c r="AF83" s="7">
        <f t="shared" si="26"/>
        <v>0</v>
      </c>
      <c r="AG83" s="7">
        <f t="shared" si="26"/>
        <v>0</v>
      </c>
      <c r="AH83" s="7">
        <f t="shared" si="26"/>
        <v>0</v>
      </c>
      <c r="AI83" s="7">
        <f t="shared" si="26"/>
        <v>0</v>
      </c>
      <c r="AJ83" s="7">
        <f t="shared" si="26"/>
        <v>0</v>
      </c>
      <c r="AK83" s="7">
        <f t="shared" si="26"/>
        <v>0</v>
      </c>
      <c r="AL83" s="7">
        <f t="shared" si="26"/>
        <v>0</v>
      </c>
      <c r="AM83" s="7">
        <f t="shared" si="26"/>
        <v>0</v>
      </c>
      <c r="AN83" s="7">
        <f t="shared" si="26"/>
        <v>0</v>
      </c>
      <c r="AO83" s="7">
        <f t="shared" si="26"/>
        <v>0</v>
      </c>
      <c r="AP83" s="7">
        <f t="shared" si="26"/>
        <v>0</v>
      </c>
      <c r="AQ83" s="7">
        <f t="shared" si="26"/>
        <v>0</v>
      </c>
      <c r="AR83" s="7">
        <f t="shared" si="26"/>
        <v>0</v>
      </c>
      <c r="AS83" s="7">
        <f t="shared" si="26"/>
        <v>0</v>
      </c>
      <c r="AT83" s="7">
        <f t="shared" si="26"/>
        <v>0</v>
      </c>
      <c r="AU83" s="7">
        <f t="shared" si="26"/>
        <v>0</v>
      </c>
      <c r="AV83" s="7">
        <f t="shared" si="26"/>
        <v>0</v>
      </c>
      <c r="AW83" s="7">
        <f t="shared" si="26"/>
        <v>0</v>
      </c>
      <c r="AX83" s="7">
        <f t="shared" si="26"/>
        <v>0</v>
      </c>
      <c r="AY83" s="7">
        <f t="shared" si="26"/>
        <v>0</v>
      </c>
      <c r="AZ83" s="7">
        <f t="shared" si="26"/>
        <v>0</v>
      </c>
      <c r="BA83" s="7">
        <f t="shared" si="26"/>
        <v>0</v>
      </c>
      <c r="BB83" s="7">
        <f t="shared" si="26"/>
        <v>0</v>
      </c>
      <c r="BC83" s="7">
        <f t="shared" si="26"/>
        <v>0</v>
      </c>
      <c r="BD83" s="7">
        <f t="shared" si="26"/>
        <v>0</v>
      </c>
      <c r="BE83" s="7">
        <f t="shared" si="26"/>
        <v>0</v>
      </c>
      <c r="BF83" s="7">
        <f t="shared" si="26"/>
        <v>0</v>
      </c>
      <c r="BG83" s="7">
        <f t="shared" si="26"/>
        <v>0</v>
      </c>
      <c r="BH83" s="7">
        <f t="shared" si="26"/>
        <v>0</v>
      </c>
      <c r="BI83" s="7">
        <f t="shared" si="26"/>
        <v>0</v>
      </c>
      <c r="BJ83" s="7">
        <f t="shared" si="26"/>
        <v>0</v>
      </c>
      <c r="BK83" s="7">
        <f t="shared" si="26"/>
        <v>0</v>
      </c>
      <c r="BL83" s="7">
        <f t="shared" si="26"/>
        <v>0</v>
      </c>
      <c r="BM83" s="7">
        <f t="shared" si="26"/>
        <v>0</v>
      </c>
      <c r="BN83" s="7">
        <f t="shared" si="26"/>
        <v>0</v>
      </c>
      <c r="BO83" s="7">
        <f t="shared" si="26"/>
        <v>0</v>
      </c>
      <c r="BP83" s="7">
        <f t="shared" si="27"/>
        <v>0</v>
      </c>
      <c r="BQ83" s="7">
        <f t="shared" si="27"/>
        <v>0</v>
      </c>
      <c r="BR83" s="7">
        <f t="shared" si="27"/>
        <v>0</v>
      </c>
      <c r="BS83" s="7">
        <f t="shared" si="27"/>
        <v>0</v>
      </c>
      <c r="BT83" s="7">
        <f t="shared" si="27"/>
        <v>0</v>
      </c>
      <c r="BU83" s="7">
        <f t="shared" si="27"/>
        <v>0</v>
      </c>
      <c r="BV83" s="7">
        <f t="shared" si="27"/>
        <v>0</v>
      </c>
      <c r="BW83" s="7">
        <f t="shared" si="27"/>
        <v>0</v>
      </c>
      <c r="BX83" s="7">
        <f t="shared" si="27"/>
        <v>0</v>
      </c>
      <c r="BY83" s="7">
        <f t="shared" si="27"/>
        <v>0</v>
      </c>
      <c r="BZ83" s="7">
        <f t="shared" si="27"/>
        <v>0</v>
      </c>
      <c r="CA83" s="7">
        <f t="shared" si="27"/>
        <v>0</v>
      </c>
      <c r="CB83" s="7">
        <f t="shared" si="27"/>
        <v>0</v>
      </c>
      <c r="CC83" s="7">
        <f t="shared" si="27"/>
        <v>0</v>
      </c>
      <c r="CD83" s="7">
        <f t="shared" si="27"/>
        <v>0</v>
      </c>
      <c r="CE83" s="7">
        <f t="shared" si="27"/>
        <v>0</v>
      </c>
      <c r="CF83" s="7">
        <f t="shared" si="27"/>
        <v>0</v>
      </c>
      <c r="CG83" s="7">
        <f t="shared" si="27"/>
        <v>0</v>
      </c>
      <c r="CH83" s="7">
        <f t="shared" si="27"/>
        <v>0</v>
      </c>
      <c r="CI83" s="7">
        <f t="shared" si="27"/>
        <v>0</v>
      </c>
      <c r="CJ83" s="7">
        <f t="shared" si="27"/>
        <v>0</v>
      </c>
      <c r="CK83" s="7">
        <f t="shared" si="27"/>
        <v>0</v>
      </c>
      <c r="CL83" s="7">
        <f t="shared" si="27"/>
        <v>0</v>
      </c>
      <c r="CM83" s="7">
        <f t="shared" si="27"/>
        <v>0</v>
      </c>
      <c r="CN83" s="7">
        <f t="shared" si="27"/>
        <v>0</v>
      </c>
      <c r="CO83" s="7">
        <f t="shared" si="27"/>
        <v>0</v>
      </c>
      <c r="CP83" s="7">
        <f t="shared" si="27"/>
        <v>0</v>
      </c>
      <c r="CQ83" s="7">
        <f t="shared" si="27"/>
        <v>0</v>
      </c>
      <c r="CR83" s="7">
        <f t="shared" si="27"/>
        <v>0</v>
      </c>
      <c r="CS83" s="7">
        <f t="shared" si="27"/>
        <v>0</v>
      </c>
      <c r="CT83" s="7">
        <f t="shared" si="27"/>
        <v>0</v>
      </c>
      <c r="CU83" s="7">
        <f t="shared" si="27"/>
        <v>0</v>
      </c>
      <c r="CV83" s="7">
        <f t="shared" si="27"/>
        <v>0</v>
      </c>
      <c r="CW83" s="7">
        <f t="shared" si="27"/>
        <v>0</v>
      </c>
      <c r="CX83" s="7">
        <f t="shared" si="27"/>
        <v>0</v>
      </c>
      <c r="CY83" s="7">
        <f t="shared" si="27"/>
        <v>0</v>
      </c>
    </row>
  </sheetData>
  <sheetProtection algorithmName="SHA-512" hashValue="S2N5XCAzwqauAKvKHRWFIUOJ4cz4mvZWi6OB74C3YD7z6c5jKeclZlpBdpWO2Zhd5ydyfWL1yXtEWGSk7gLsTQ==" saltValue="FjkGJwynY5pFhep4F7DMcw==" spinCount="100000" sheet="1" objects="1" scenarios="1"/>
  <protectedRanges>
    <protectedRange sqref="D43:CY49" name="Range7"/>
    <protectedRange sqref="D17:CY33" name="Range3"/>
    <protectedRange sqref="B17:B33" name="Range2"/>
    <protectedRange sqref="D1:G8" name="Range1"/>
    <protectedRange sqref="B36:B40" name="Range4"/>
    <protectedRange sqref="B43:B49" name="Range5"/>
    <protectedRange sqref="D36:CY40" name="Range6"/>
  </protectedRanges>
  <mergeCells count="13">
    <mergeCell ref="A36:A40"/>
    <mergeCell ref="A43:A45"/>
    <mergeCell ref="A55:A59"/>
    <mergeCell ref="A62:A66"/>
    <mergeCell ref="D1:G1"/>
    <mergeCell ref="D2:G2"/>
    <mergeCell ref="D3:G3"/>
    <mergeCell ref="D4:G4"/>
    <mergeCell ref="D5:G5"/>
    <mergeCell ref="D6:G6"/>
    <mergeCell ref="D7:G7"/>
    <mergeCell ref="D8:G8"/>
    <mergeCell ref="A17:A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BFF1-5A8E-4067-A53C-01D7C2E21A4B}">
  <dimension ref="A1:CY83"/>
  <sheetViews>
    <sheetView workbookViewId="0">
      <selection activeCell="D63" sqref="D63:CY63"/>
    </sheetView>
  </sheetViews>
  <sheetFormatPr defaultRowHeight="14.5" x14ac:dyDescent="0.35"/>
  <cols>
    <col min="1" max="1" width="20.1796875" customWidth="1"/>
    <col min="2" max="2" width="42.81640625" customWidth="1"/>
    <col min="3" max="3" width="12" bestFit="1" customWidth="1"/>
    <col min="4" max="4" width="11.453125" bestFit="1" customWidth="1"/>
    <col min="6" max="6" width="9.1796875" customWidth="1"/>
    <col min="13" max="13" width="9.26953125" customWidth="1"/>
  </cols>
  <sheetData>
    <row r="1" spans="1:103" x14ac:dyDescent="0.35">
      <c r="A1" s="3" t="s">
        <v>0</v>
      </c>
      <c r="B1" s="1"/>
      <c r="C1" s="1"/>
      <c r="D1" s="4" t="s">
        <v>36</v>
      </c>
      <c r="E1" s="2"/>
      <c r="F1" s="2"/>
      <c r="G1" s="2"/>
      <c r="I1" s="16" t="s">
        <v>1</v>
      </c>
      <c r="J1" s="3"/>
      <c r="K1" s="1"/>
      <c r="L1" s="1"/>
      <c r="M1" s="1"/>
    </row>
    <row r="2" spans="1:103" x14ac:dyDescent="0.35">
      <c r="A2" s="3" t="s">
        <v>2</v>
      </c>
      <c r="B2" s="1"/>
      <c r="C2" s="1"/>
      <c r="D2" s="4" t="s">
        <v>33</v>
      </c>
      <c r="E2" s="2"/>
      <c r="F2" s="2"/>
      <c r="G2" s="2"/>
      <c r="I2" s="3" t="s">
        <v>71</v>
      </c>
      <c r="J2" s="3"/>
      <c r="K2" s="1"/>
      <c r="L2" s="1"/>
      <c r="M2" s="28">
        <f>C60/C34</f>
        <v>0.31676490055788448</v>
      </c>
    </row>
    <row r="3" spans="1:103" x14ac:dyDescent="0.35">
      <c r="A3" s="3" t="s">
        <v>3</v>
      </c>
      <c r="B3" s="1"/>
      <c r="C3" s="1"/>
      <c r="D3" s="4" t="s">
        <v>34</v>
      </c>
      <c r="E3" s="2"/>
      <c r="F3" s="2"/>
      <c r="G3" s="2"/>
      <c r="I3" s="3" t="s">
        <v>79</v>
      </c>
      <c r="J3" s="3"/>
      <c r="K3" s="1"/>
      <c r="L3" s="1"/>
      <c r="M3" s="28">
        <f>100%-M2</f>
        <v>0.68323509944211547</v>
      </c>
    </row>
    <row r="4" spans="1:103" x14ac:dyDescent="0.35">
      <c r="A4" s="3" t="s">
        <v>4</v>
      </c>
      <c r="B4" s="1"/>
      <c r="C4" s="1"/>
      <c r="D4" s="4" t="s">
        <v>84</v>
      </c>
      <c r="E4" s="2"/>
      <c r="F4" s="2"/>
      <c r="G4" s="2"/>
      <c r="I4" s="3" t="s">
        <v>80</v>
      </c>
      <c r="J4" s="3"/>
      <c r="K4" s="1"/>
      <c r="L4" s="1"/>
      <c r="M4" s="28">
        <f>C63/C34</f>
        <v>1.4183503010054528</v>
      </c>
    </row>
    <row r="5" spans="1:103" x14ac:dyDescent="0.35">
      <c r="A5" s="3" t="s">
        <v>55</v>
      </c>
      <c r="B5" s="1"/>
      <c r="C5" s="1"/>
      <c r="D5" s="4">
        <v>2023</v>
      </c>
      <c r="E5" s="2"/>
      <c r="F5" s="2"/>
      <c r="G5" s="2"/>
      <c r="I5" s="3" t="s">
        <v>16</v>
      </c>
      <c r="J5" s="3"/>
      <c r="K5" s="1"/>
      <c r="L5" s="1"/>
      <c r="M5" s="26">
        <f>C67-C52</f>
        <v>760165.2</v>
      </c>
    </row>
    <row r="6" spans="1:103" x14ac:dyDescent="0.35">
      <c r="A6" s="3" t="s">
        <v>85</v>
      </c>
      <c r="B6" s="1"/>
      <c r="C6" s="1"/>
      <c r="D6" s="4">
        <v>140</v>
      </c>
      <c r="E6" s="2"/>
      <c r="F6" s="2"/>
      <c r="G6" s="2"/>
      <c r="I6" s="16" t="s">
        <v>72</v>
      </c>
      <c r="J6" s="3"/>
      <c r="K6" s="1"/>
      <c r="L6" s="1"/>
      <c r="M6" s="1"/>
    </row>
    <row r="7" spans="1:103" x14ac:dyDescent="0.35">
      <c r="A7" s="3" t="s">
        <v>69</v>
      </c>
      <c r="B7" s="1"/>
      <c r="C7" s="1"/>
      <c r="D7" s="4">
        <v>80</v>
      </c>
      <c r="E7" s="2"/>
      <c r="F7" s="2"/>
      <c r="G7" s="2"/>
      <c r="I7" s="3" t="s">
        <v>5</v>
      </c>
      <c r="J7" s="3"/>
      <c r="K7" s="1"/>
      <c r="L7" s="1"/>
      <c r="M7" s="15">
        <v>0.03</v>
      </c>
    </row>
    <row r="8" spans="1:103" x14ac:dyDescent="0.35">
      <c r="A8" s="3" t="s">
        <v>68</v>
      </c>
      <c r="B8" s="1"/>
      <c r="C8" s="1"/>
      <c r="D8" s="4">
        <v>30000</v>
      </c>
      <c r="E8" s="2"/>
      <c r="F8" s="2"/>
      <c r="G8" s="2"/>
      <c r="I8" s="3" t="s">
        <v>6</v>
      </c>
      <c r="J8" s="3"/>
      <c r="K8" s="1"/>
      <c r="L8" s="1"/>
      <c r="M8" s="1">
        <f>SUM(D82:CY82)</f>
        <v>760165.19999999949</v>
      </c>
    </row>
    <row r="9" spans="1:103" x14ac:dyDescent="0.35">
      <c r="I9" s="3" t="s">
        <v>8</v>
      </c>
      <c r="J9" s="3"/>
      <c r="K9" s="1"/>
      <c r="L9" s="1"/>
      <c r="M9" s="1">
        <f>SUM(D83:CY83)</f>
        <v>333230</v>
      </c>
    </row>
    <row r="10" spans="1:103" x14ac:dyDescent="0.35">
      <c r="A10" s="2" t="s">
        <v>7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 x14ac:dyDescent="0.35">
      <c r="A11" s="1" t="s">
        <v>35</v>
      </c>
      <c r="B11" s="1"/>
      <c r="C11" s="1"/>
      <c r="D11" s="1"/>
      <c r="E11" s="1"/>
      <c r="F11" s="1"/>
      <c r="G11" s="1"/>
    </row>
    <row r="13" spans="1:103" s="5" customFormat="1" x14ac:dyDescent="0.35">
      <c r="A13" s="3" t="s">
        <v>9</v>
      </c>
      <c r="B13" s="3"/>
      <c r="C13" s="3" t="s">
        <v>10</v>
      </c>
      <c r="D13" s="3">
        <f>D5</f>
        <v>2023</v>
      </c>
      <c r="E13" s="3">
        <f>D13+1</f>
        <v>2024</v>
      </c>
      <c r="F13" s="3">
        <f t="shared" ref="F13:BQ13" si="0">E13+1</f>
        <v>2025</v>
      </c>
      <c r="G13" s="3">
        <f t="shared" si="0"/>
        <v>2026</v>
      </c>
      <c r="H13" s="3">
        <f t="shared" si="0"/>
        <v>2027</v>
      </c>
      <c r="I13" s="3">
        <f t="shared" si="0"/>
        <v>2028</v>
      </c>
      <c r="J13" s="3">
        <f t="shared" si="0"/>
        <v>2029</v>
      </c>
      <c r="K13" s="3">
        <f t="shared" si="0"/>
        <v>2030</v>
      </c>
      <c r="L13" s="3">
        <f t="shared" si="0"/>
        <v>2031</v>
      </c>
      <c r="M13" s="3">
        <f t="shared" si="0"/>
        <v>2032</v>
      </c>
      <c r="N13" s="3">
        <f t="shared" si="0"/>
        <v>2033</v>
      </c>
      <c r="O13" s="3">
        <f t="shared" si="0"/>
        <v>2034</v>
      </c>
      <c r="P13" s="3">
        <f t="shared" si="0"/>
        <v>2035</v>
      </c>
      <c r="Q13" s="3">
        <f t="shared" si="0"/>
        <v>2036</v>
      </c>
      <c r="R13" s="3">
        <f t="shared" si="0"/>
        <v>2037</v>
      </c>
      <c r="S13" s="3">
        <f t="shared" si="0"/>
        <v>2038</v>
      </c>
      <c r="T13" s="3">
        <f t="shared" si="0"/>
        <v>2039</v>
      </c>
      <c r="U13" s="3">
        <f t="shared" si="0"/>
        <v>2040</v>
      </c>
      <c r="V13" s="3">
        <f t="shared" si="0"/>
        <v>2041</v>
      </c>
      <c r="W13" s="3">
        <f t="shared" si="0"/>
        <v>2042</v>
      </c>
      <c r="X13" s="3">
        <f t="shared" si="0"/>
        <v>2043</v>
      </c>
      <c r="Y13" s="3">
        <f t="shared" si="0"/>
        <v>2044</v>
      </c>
      <c r="Z13" s="3">
        <f t="shared" si="0"/>
        <v>2045</v>
      </c>
      <c r="AA13" s="3">
        <f t="shared" si="0"/>
        <v>2046</v>
      </c>
      <c r="AB13" s="3">
        <f t="shared" si="0"/>
        <v>2047</v>
      </c>
      <c r="AC13" s="3">
        <f t="shared" si="0"/>
        <v>2048</v>
      </c>
      <c r="AD13" s="3">
        <f t="shared" si="0"/>
        <v>2049</v>
      </c>
      <c r="AE13" s="3">
        <f t="shared" si="0"/>
        <v>2050</v>
      </c>
      <c r="AF13" s="3">
        <f t="shared" si="0"/>
        <v>2051</v>
      </c>
      <c r="AG13" s="3">
        <f t="shared" si="0"/>
        <v>2052</v>
      </c>
      <c r="AH13" s="3">
        <f t="shared" si="0"/>
        <v>2053</v>
      </c>
      <c r="AI13" s="3">
        <f t="shared" si="0"/>
        <v>2054</v>
      </c>
      <c r="AJ13" s="3">
        <f t="shared" si="0"/>
        <v>2055</v>
      </c>
      <c r="AK13" s="3">
        <f t="shared" si="0"/>
        <v>2056</v>
      </c>
      <c r="AL13" s="3">
        <f t="shared" si="0"/>
        <v>2057</v>
      </c>
      <c r="AM13" s="3">
        <f t="shared" si="0"/>
        <v>2058</v>
      </c>
      <c r="AN13" s="3">
        <f t="shared" si="0"/>
        <v>2059</v>
      </c>
      <c r="AO13" s="3">
        <f t="shared" si="0"/>
        <v>2060</v>
      </c>
      <c r="AP13" s="3">
        <f t="shared" si="0"/>
        <v>2061</v>
      </c>
      <c r="AQ13" s="3">
        <f t="shared" si="0"/>
        <v>2062</v>
      </c>
      <c r="AR13" s="3">
        <f t="shared" si="0"/>
        <v>2063</v>
      </c>
      <c r="AS13" s="3">
        <f t="shared" si="0"/>
        <v>2064</v>
      </c>
      <c r="AT13" s="3">
        <f t="shared" si="0"/>
        <v>2065</v>
      </c>
      <c r="AU13" s="3">
        <f t="shared" si="0"/>
        <v>2066</v>
      </c>
      <c r="AV13" s="3">
        <f t="shared" si="0"/>
        <v>2067</v>
      </c>
      <c r="AW13" s="3">
        <f t="shared" si="0"/>
        <v>2068</v>
      </c>
      <c r="AX13" s="3">
        <f t="shared" si="0"/>
        <v>2069</v>
      </c>
      <c r="AY13" s="3">
        <f t="shared" si="0"/>
        <v>2070</v>
      </c>
      <c r="AZ13" s="3">
        <f t="shared" si="0"/>
        <v>2071</v>
      </c>
      <c r="BA13" s="3">
        <f t="shared" si="0"/>
        <v>2072</v>
      </c>
      <c r="BB13" s="3">
        <f t="shared" si="0"/>
        <v>2073</v>
      </c>
      <c r="BC13" s="3">
        <f t="shared" si="0"/>
        <v>2074</v>
      </c>
      <c r="BD13" s="3">
        <f t="shared" si="0"/>
        <v>2075</v>
      </c>
      <c r="BE13" s="3">
        <f t="shared" si="0"/>
        <v>2076</v>
      </c>
      <c r="BF13" s="3">
        <f t="shared" si="0"/>
        <v>2077</v>
      </c>
      <c r="BG13" s="3">
        <f t="shared" si="0"/>
        <v>2078</v>
      </c>
      <c r="BH13" s="3">
        <f t="shared" si="0"/>
        <v>2079</v>
      </c>
      <c r="BI13" s="3">
        <f t="shared" si="0"/>
        <v>2080</v>
      </c>
      <c r="BJ13" s="3">
        <f t="shared" si="0"/>
        <v>2081</v>
      </c>
      <c r="BK13" s="3">
        <f t="shared" si="0"/>
        <v>2082</v>
      </c>
      <c r="BL13" s="3">
        <f t="shared" si="0"/>
        <v>2083</v>
      </c>
      <c r="BM13" s="3">
        <f t="shared" si="0"/>
        <v>2084</v>
      </c>
      <c r="BN13" s="3">
        <f t="shared" si="0"/>
        <v>2085</v>
      </c>
      <c r="BO13" s="3">
        <f t="shared" si="0"/>
        <v>2086</v>
      </c>
      <c r="BP13" s="3">
        <f t="shared" si="0"/>
        <v>2087</v>
      </c>
      <c r="BQ13" s="3">
        <f t="shared" si="0"/>
        <v>2088</v>
      </c>
      <c r="BR13" s="3">
        <f t="shared" ref="BR13:CY13" si="1">BQ13+1</f>
        <v>2089</v>
      </c>
      <c r="BS13" s="3">
        <f t="shared" si="1"/>
        <v>2090</v>
      </c>
      <c r="BT13" s="3">
        <f t="shared" si="1"/>
        <v>2091</v>
      </c>
      <c r="BU13" s="3">
        <f t="shared" si="1"/>
        <v>2092</v>
      </c>
      <c r="BV13" s="3">
        <f t="shared" si="1"/>
        <v>2093</v>
      </c>
      <c r="BW13" s="3">
        <f t="shared" si="1"/>
        <v>2094</v>
      </c>
      <c r="BX13" s="3">
        <f t="shared" si="1"/>
        <v>2095</v>
      </c>
      <c r="BY13" s="3">
        <f t="shared" si="1"/>
        <v>2096</v>
      </c>
      <c r="BZ13" s="3">
        <f t="shared" si="1"/>
        <v>2097</v>
      </c>
      <c r="CA13" s="3">
        <f t="shared" si="1"/>
        <v>2098</v>
      </c>
      <c r="CB13" s="3">
        <f t="shared" si="1"/>
        <v>2099</v>
      </c>
      <c r="CC13" s="3">
        <f t="shared" si="1"/>
        <v>2100</v>
      </c>
      <c r="CD13" s="3">
        <f t="shared" si="1"/>
        <v>2101</v>
      </c>
      <c r="CE13" s="3">
        <f t="shared" si="1"/>
        <v>2102</v>
      </c>
      <c r="CF13" s="3">
        <f t="shared" si="1"/>
        <v>2103</v>
      </c>
      <c r="CG13" s="3">
        <f t="shared" si="1"/>
        <v>2104</v>
      </c>
      <c r="CH13" s="3">
        <f t="shared" si="1"/>
        <v>2105</v>
      </c>
      <c r="CI13" s="3">
        <f t="shared" si="1"/>
        <v>2106</v>
      </c>
      <c r="CJ13" s="3">
        <f t="shared" si="1"/>
        <v>2107</v>
      </c>
      <c r="CK13" s="3">
        <f t="shared" si="1"/>
        <v>2108</v>
      </c>
      <c r="CL13" s="3">
        <f t="shared" si="1"/>
        <v>2109</v>
      </c>
      <c r="CM13" s="3">
        <f t="shared" si="1"/>
        <v>2110</v>
      </c>
      <c r="CN13" s="3">
        <f t="shared" si="1"/>
        <v>2111</v>
      </c>
      <c r="CO13" s="3">
        <f t="shared" si="1"/>
        <v>2112</v>
      </c>
      <c r="CP13" s="3">
        <f t="shared" si="1"/>
        <v>2113</v>
      </c>
      <c r="CQ13" s="3">
        <f t="shared" si="1"/>
        <v>2114</v>
      </c>
      <c r="CR13" s="3">
        <f t="shared" si="1"/>
        <v>2115</v>
      </c>
      <c r="CS13" s="3">
        <f t="shared" si="1"/>
        <v>2116</v>
      </c>
      <c r="CT13" s="3">
        <f t="shared" si="1"/>
        <v>2117</v>
      </c>
      <c r="CU13" s="3">
        <f t="shared" si="1"/>
        <v>2118</v>
      </c>
      <c r="CV13" s="3">
        <f t="shared" si="1"/>
        <v>2119</v>
      </c>
      <c r="CW13" s="3">
        <f t="shared" si="1"/>
        <v>2120</v>
      </c>
      <c r="CX13" s="3">
        <f t="shared" si="1"/>
        <v>2121</v>
      </c>
      <c r="CY13" s="3">
        <f t="shared" si="1"/>
        <v>2122</v>
      </c>
    </row>
    <row r="14" spans="1:103" s="5" customFormat="1" x14ac:dyDescent="0.35">
      <c r="A14" s="3" t="s">
        <v>56</v>
      </c>
      <c r="B14" s="3"/>
      <c r="C14" s="3" t="s">
        <v>11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 x14ac:dyDescent="0.35">
      <c r="A16" s="5" t="s">
        <v>12</v>
      </c>
    </row>
    <row r="17" spans="1:103" x14ac:dyDescent="0.35">
      <c r="A17" s="21" t="s">
        <v>49</v>
      </c>
      <c r="B17" s="10" t="s">
        <v>50</v>
      </c>
      <c r="C17" s="11">
        <f t="shared" ref="C17:C33" si="2">SUM(D17:CY17)</f>
        <v>90000</v>
      </c>
      <c r="D17" s="10">
        <v>90000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</row>
    <row r="18" spans="1:103" x14ac:dyDescent="0.35">
      <c r="A18" s="22"/>
      <c r="B18" s="2" t="s">
        <v>51</v>
      </c>
      <c r="C18" s="1">
        <f t="shared" si="2"/>
        <v>100000</v>
      </c>
      <c r="D18" s="2">
        <v>100000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x14ac:dyDescent="0.35">
      <c r="A19" s="22"/>
      <c r="B19" s="2" t="s">
        <v>52</v>
      </c>
      <c r="C19" s="1">
        <f t="shared" si="2"/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x14ac:dyDescent="0.35">
      <c r="A20" s="22"/>
      <c r="B20" s="2" t="s">
        <v>53</v>
      </c>
      <c r="C20" s="1">
        <f t="shared" si="2"/>
        <v>17500</v>
      </c>
      <c r="D20" s="2">
        <v>15000</v>
      </c>
      <c r="E20" s="2"/>
      <c r="F20" s="2">
        <v>2500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x14ac:dyDescent="0.35">
      <c r="A21" s="22"/>
      <c r="B21" s="2" t="s">
        <v>54</v>
      </c>
      <c r="C21" s="1">
        <f t="shared" si="2"/>
        <v>5000</v>
      </c>
      <c r="D21" s="2"/>
      <c r="E21" s="2"/>
      <c r="F21" s="2">
        <v>5000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 x14ac:dyDescent="0.35">
      <c r="A22" s="22"/>
      <c r="B22" s="2" t="s">
        <v>57</v>
      </c>
      <c r="C22" s="1">
        <f t="shared" si="2"/>
        <v>4000</v>
      </c>
      <c r="D22" s="2"/>
      <c r="E22" s="2">
        <v>1000</v>
      </c>
      <c r="F22" s="2"/>
      <c r="G22" s="2"/>
      <c r="H22" s="2"/>
      <c r="I22" s="2">
        <v>500</v>
      </c>
      <c r="J22" s="2"/>
      <c r="K22" s="2"/>
      <c r="L22" s="2"/>
      <c r="M22" s="2"/>
      <c r="N22" s="2">
        <v>500</v>
      </c>
      <c r="O22" s="2"/>
      <c r="P22" s="2"/>
      <c r="Q22" s="2"/>
      <c r="R22" s="2"/>
      <c r="S22" s="2">
        <v>500</v>
      </c>
      <c r="T22" s="2"/>
      <c r="U22" s="2"/>
      <c r="V22" s="2"/>
      <c r="W22" s="2"/>
      <c r="X22" s="2">
        <v>500</v>
      </c>
      <c r="Y22" s="2"/>
      <c r="Z22" s="2"/>
      <c r="AA22" s="2"/>
      <c r="AB22" s="2"/>
      <c r="AC22" s="2">
        <v>500</v>
      </c>
      <c r="AD22" s="2"/>
      <c r="AE22" s="2"/>
      <c r="AF22" s="2"/>
      <c r="AG22" s="2"/>
      <c r="AH22" s="2">
        <v>500</v>
      </c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 x14ac:dyDescent="0.35">
      <c r="A23" s="22"/>
      <c r="B23" s="2" t="s">
        <v>86</v>
      </c>
      <c r="C23" s="1">
        <f t="shared" si="2"/>
        <v>10000</v>
      </c>
      <c r="D23" s="2">
        <v>10000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 x14ac:dyDescent="0.35">
      <c r="A24" s="22"/>
      <c r="B24" s="2" t="s">
        <v>87</v>
      </c>
      <c r="C24" s="1">
        <f t="shared" si="2"/>
        <v>90770</v>
      </c>
      <c r="D24" s="2">
        <v>5770</v>
      </c>
      <c r="E24" s="2">
        <v>5770</v>
      </c>
      <c r="F24" s="2">
        <v>5770</v>
      </c>
      <c r="G24" s="2">
        <v>5770</v>
      </c>
      <c r="H24" s="2">
        <v>5770</v>
      </c>
      <c r="I24" s="2">
        <v>5770</v>
      </c>
      <c r="J24" s="2">
        <v>5770</v>
      </c>
      <c r="K24" s="2">
        <v>5770</v>
      </c>
      <c r="L24" s="2">
        <v>5770</v>
      </c>
      <c r="M24" s="2">
        <v>5770</v>
      </c>
      <c r="N24" s="2">
        <v>5770</v>
      </c>
      <c r="O24" s="2"/>
      <c r="P24" s="2"/>
      <c r="Q24" s="2"/>
      <c r="R24" s="2"/>
      <c r="S24" s="2"/>
      <c r="T24" s="2"/>
      <c r="U24" s="2"/>
      <c r="V24" s="2"/>
      <c r="W24" s="2">
        <v>2100</v>
      </c>
      <c r="X24" s="2"/>
      <c r="Y24" s="2"/>
      <c r="Z24" s="2"/>
      <c r="AA24" s="2"/>
      <c r="AB24" s="2">
        <v>2100</v>
      </c>
      <c r="AC24" s="2"/>
      <c r="AD24" s="2"/>
      <c r="AE24" s="2"/>
      <c r="AF24" s="2"/>
      <c r="AG24" s="2">
        <v>2100</v>
      </c>
      <c r="AH24" s="2"/>
      <c r="AI24" s="2"/>
      <c r="AJ24" s="2"/>
      <c r="AK24" s="2"/>
      <c r="AL24" s="2">
        <v>2100</v>
      </c>
      <c r="AM24" s="2"/>
      <c r="AN24" s="2"/>
      <c r="AO24" s="2"/>
      <c r="AP24" s="2"/>
      <c r="AQ24" s="2">
        <v>2100</v>
      </c>
      <c r="AR24" s="2"/>
      <c r="AS24" s="2"/>
      <c r="AT24" s="2"/>
      <c r="AU24" s="2"/>
      <c r="AV24" s="2">
        <v>2100</v>
      </c>
      <c r="AW24" s="2"/>
      <c r="AX24" s="2"/>
      <c r="AY24" s="2"/>
      <c r="AZ24" s="2"/>
      <c r="BA24" s="2">
        <v>2100</v>
      </c>
      <c r="BB24" s="2"/>
      <c r="BC24" s="2"/>
      <c r="BD24" s="2"/>
      <c r="BE24" s="2"/>
      <c r="BF24" s="2">
        <v>2100</v>
      </c>
      <c r="BG24" s="2"/>
      <c r="BH24" s="2"/>
      <c r="BI24" s="2"/>
      <c r="BJ24" s="2"/>
      <c r="BK24" s="2">
        <v>2100</v>
      </c>
      <c r="BL24" s="2"/>
      <c r="BM24" s="2"/>
      <c r="BN24" s="2"/>
      <c r="BO24" s="2"/>
      <c r="BP24" s="2">
        <v>2100</v>
      </c>
      <c r="BQ24" s="2"/>
      <c r="BR24" s="2"/>
      <c r="BS24" s="2"/>
      <c r="BT24" s="2"/>
      <c r="BU24" s="2">
        <v>2100</v>
      </c>
      <c r="BV24" s="2"/>
      <c r="BW24" s="2"/>
      <c r="BX24" s="2"/>
      <c r="BY24" s="2"/>
      <c r="BZ24" s="2">
        <v>2100</v>
      </c>
      <c r="CA24" s="2"/>
      <c r="CB24" s="2"/>
      <c r="CC24" s="2"/>
      <c r="CD24" s="2"/>
      <c r="CE24" s="2">
        <v>2100</v>
      </c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 x14ac:dyDescent="0.35">
      <c r="A25" s="22"/>
      <c r="B25" s="2" t="s">
        <v>42</v>
      </c>
      <c r="C25" s="1">
        <f t="shared" si="2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 x14ac:dyDescent="0.35">
      <c r="A26" s="22"/>
      <c r="B26" s="2" t="s">
        <v>43</v>
      </c>
      <c r="C26" s="1">
        <f t="shared" si="2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 x14ac:dyDescent="0.35">
      <c r="A27" s="22"/>
      <c r="B27" s="2" t="s">
        <v>44</v>
      </c>
      <c r="C27" s="1">
        <f t="shared" si="2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x14ac:dyDescent="0.35">
      <c r="A28" s="22"/>
      <c r="B28" s="2" t="s">
        <v>45</v>
      </c>
      <c r="C28" s="1">
        <f t="shared" si="2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 x14ac:dyDescent="0.35">
      <c r="A29" s="22"/>
      <c r="B29" s="2" t="s">
        <v>46</v>
      </c>
      <c r="C29" s="1">
        <f t="shared" si="2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 x14ac:dyDescent="0.35">
      <c r="A30" s="22"/>
      <c r="B30" s="2" t="s">
        <v>47</v>
      </c>
      <c r="C30" s="1">
        <f t="shared" si="2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x14ac:dyDescent="0.35">
      <c r="A31" s="22"/>
      <c r="B31" s="2" t="s">
        <v>48</v>
      </c>
      <c r="C31" s="1">
        <f t="shared" si="2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 x14ac:dyDescent="0.35">
      <c r="A32" s="22"/>
      <c r="B32" s="2"/>
      <c r="C32" s="1">
        <f t="shared" si="2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15" thickBot="1" x14ac:dyDescent="0.4">
      <c r="A33" s="23"/>
      <c r="B33" s="8"/>
      <c r="C33" s="9">
        <f t="shared" si="2"/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1:103" s="6" customFormat="1" ht="15" thickTop="1" x14ac:dyDescent="0.35">
      <c r="A34" s="7" t="s">
        <v>13</v>
      </c>
      <c r="B34" s="7"/>
      <c r="C34" s="7">
        <f>SUM(C17:C33)</f>
        <v>317270</v>
      </c>
      <c r="D34" s="7">
        <f>SUM(D17:D33)</f>
        <v>220770</v>
      </c>
      <c r="E34" s="7">
        <f>SUM(E17:E33)</f>
        <v>6770</v>
      </c>
      <c r="F34" s="7">
        <f t="shared" ref="F34:S34" si="3">SUM(F17:F33)</f>
        <v>13270</v>
      </c>
      <c r="G34" s="7">
        <f t="shared" si="3"/>
        <v>5770</v>
      </c>
      <c r="H34" s="7">
        <f t="shared" si="3"/>
        <v>5770</v>
      </c>
      <c r="I34" s="7">
        <f t="shared" si="3"/>
        <v>6270</v>
      </c>
      <c r="J34" s="7">
        <f t="shared" si="3"/>
        <v>5770</v>
      </c>
      <c r="K34" s="7">
        <f t="shared" si="3"/>
        <v>5770</v>
      </c>
      <c r="L34" s="7">
        <f t="shared" si="3"/>
        <v>5770</v>
      </c>
      <c r="M34" s="7">
        <f t="shared" si="3"/>
        <v>5770</v>
      </c>
      <c r="N34" s="7">
        <f t="shared" si="3"/>
        <v>6270</v>
      </c>
      <c r="O34" s="7">
        <f t="shared" si="3"/>
        <v>0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500</v>
      </c>
      <c r="T34" s="7">
        <f t="shared" ref="T34:CE34" si="4">SUM(T17:T33)</f>
        <v>0</v>
      </c>
      <c r="U34" s="7">
        <f t="shared" si="4"/>
        <v>0</v>
      </c>
      <c r="V34" s="7">
        <f t="shared" si="4"/>
        <v>0</v>
      </c>
      <c r="W34" s="7">
        <f t="shared" si="4"/>
        <v>2100</v>
      </c>
      <c r="X34" s="7">
        <f t="shared" si="4"/>
        <v>500</v>
      </c>
      <c r="Y34" s="7">
        <f t="shared" si="4"/>
        <v>0</v>
      </c>
      <c r="Z34" s="7">
        <f t="shared" si="4"/>
        <v>0</v>
      </c>
      <c r="AA34" s="7">
        <f t="shared" si="4"/>
        <v>0</v>
      </c>
      <c r="AB34" s="7">
        <f t="shared" si="4"/>
        <v>2100</v>
      </c>
      <c r="AC34" s="7">
        <f t="shared" si="4"/>
        <v>500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2100</v>
      </c>
      <c r="AH34" s="7">
        <f t="shared" si="4"/>
        <v>500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2100</v>
      </c>
      <c r="AM34" s="7">
        <f t="shared" si="4"/>
        <v>0</v>
      </c>
      <c r="AN34" s="7">
        <f t="shared" si="4"/>
        <v>0</v>
      </c>
      <c r="AO34" s="7">
        <f t="shared" si="4"/>
        <v>0</v>
      </c>
      <c r="AP34" s="7">
        <f t="shared" si="4"/>
        <v>0</v>
      </c>
      <c r="AQ34" s="7">
        <f t="shared" si="4"/>
        <v>2100</v>
      </c>
      <c r="AR34" s="7">
        <f t="shared" si="4"/>
        <v>0</v>
      </c>
      <c r="AS34" s="7">
        <f t="shared" si="4"/>
        <v>0</v>
      </c>
      <c r="AT34" s="7">
        <f t="shared" si="4"/>
        <v>0</v>
      </c>
      <c r="AU34" s="7">
        <f t="shared" si="4"/>
        <v>0</v>
      </c>
      <c r="AV34" s="7">
        <f t="shared" si="4"/>
        <v>2100</v>
      </c>
      <c r="AW34" s="7">
        <f t="shared" si="4"/>
        <v>0</v>
      </c>
      <c r="AX34" s="7">
        <f t="shared" si="4"/>
        <v>0</v>
      </c>
      <c r="AY34" s="7">
        <f t="shared" si="4"/>
        <v>0</v>
      </c>
      <c r="AZ34" s="7">
        <f t="shared" si="4"/>
        <v>0</v>
      </c>
      <c r="BA34" s="7">
        <f t="shared" si="4"/>
        <v>2100</v>
      </c>
      <c r="BB34" s="7">
        <f t="shared" si="4"/>
        <v>0</v>
      </c>
      <c r="BC34" s="7">
        <f t="shared" si="4"/>
        <v>0</v>
      </c>
      <c r="BD34" s="7">
        <f t="shared" si="4"/>
        <v>0</v>
      </c>
      <c r="BE34" s="7">
        <f t="shared" si="4"/>
        <v>0</v>
      </c>
      <c r="BF34" s="7">
        <f t="shared" si="4"/>
        <v>2100</v>
      </c>
      <c r="BG34" s="7">
        <f t="shared" si="4"/>
        <v>0</v>
      </c>
      <c r="BH34" s="7">
        <f t="shared" si="4"/>
        <v>0</v>
      </c>
      <c r="BI34" s="7">
        <f t="shared" si="4"/>
        <v>0</v>
      </c>
      <c r="BJ34" s="7">
        <f t="shared" si="4"/>
        <v>0</v>
      </c>
      <c r="BK34" s="7">
        <f t="shared" si="4"/>
        <v>2100</v>
      </c>
      <c r="BL34" s="7">
        <f t="shared" si="4"/>
        <v>0</v>
      </c>
      <c r="BM34" s="7">
        <f t="shared" si="4"/>
        <v>0</v>
      </c>
      <c r="BN34" s="7">
        <f t="shared" si="4"/>
        <v>0</v>
      </c>
      <c r="BO34" s="7">
        <f t="shared" si="4"/>
        <v>0</v>
      </c>
      <c r="BP34" s="7">
        <f t="shared" si="4"/>
        <v>2100</v>
      </c>
      <c r="BQ34" s="7">
        <f t="shared" si="4"/>
        <v>0</v>
      </c>
      <c r="BR34" s="7">
        <f t="shared" si="4"/>
        <v>0</v>
      </c>
      <c r="BS34" s="7">
        <f t="shared" si="4"/>
        <v>0</v>
      </c>
      <c r="BT34" s="7">
        <f t="shared" si="4"/>
        <v>0</v>
      </c>
      <c r="BU34" s="7">
        <f t="shared" si="4"/>
        <v>2100</v>
      </c>
      <c r="BV34" s="7">
        <f t="shared" si="4"/>
        <v>0</v>
      </c>
      <c r="BW34" s="7">
        <f t="shared" si="4"/>
        <v>0</v>
      </c>
      <c r="BX34" s="7">
        <f t="shared" si="4"/>
        <v>0</v>
      </c>
      <c r="BY34" s="7">
        <f t="shared" si="4"/>
        <v>0</v>
      </c>
      <c r="BZ34" s="7">
        <f t="shared" si="4"/>
        <v>2100</v>
      </c>
      <c r="CA34" s="7">
        <f t="shared" si="4"/>
        <v>0</v>
      </c>
      <c r="CB34" s="7">
        <f t="shared" si="4"/>
        <v>0</v>
      </c>
      <c r="CC34" s="7">
        <f t="shared" si="4"/>
        <v>0</v>
      </c>
      <c r="CD34" s="7">
        <f t="shared" si="4"/>
        <v>0</v>
      </c>
      <c r="CE34" s="7">
        <f t="shared" si="4"/>
        <v>2100</v>
      </c>
      <c r="CF34" s="7">
        <f t="shared" ref="CF34:CY34" si="5">SUM(CF17:CF33)</f>
        <v>0</v>
      </c>
      <c r="CG34" s="7">
        <f t="shared" si="5"/>
        <v>0</v>
      </c>
      <c r="CH34" s="7">
        <f t="shared" si="5"/>
        <v>0</v>
      </c>
      <c r="CI34" s="7">
        <f t="shared" si="5"/>
        <v>0</v>
      </c>
      <c r="CJ34" s="7">
        <f t="shared" si="5"/>
        <v>0</v>
      </c>
      <c r="CK34" s="7">
        <f t="shared" si="5"/>
        <v>0</v>
      </c>
      <c r="CL34" s="7">
        <f t="shared" si="5"/>
        <v>0</v>
      </c>
      <c r="CM34" s="7">
        <f t="shared" si="5"/>
        <v>0</v>
      </c>
      <c r="CN34" s="7">
        <f t="shared" si="5"/>
        <v>0</v>
      </c>
      <c r="CO34" s="7">
        <f t="shared" si="5"/>
        <v>0</v>
      </c>
      <c r="CP34" s="7">
        <f t="shared" si="5"/>
        <v>0</v>
      </c>
      <c r="CQ34" s="7">
        <f t="shared" si="5"/>
        <v>0</v>
      </c>
      <c r="CR34" s="7">
        <f t="shared" si="5"/>
        <v>0</v>
      </c>
      <c r="CS34" s="7">
        <f t="shared" si="5"/>
        <v>0</v>
      </c>
      <c r="CT34" s="7">
        <f t="shared" si="5"/>
        <v>0</v>
      </c>
      <c r="CU34" s="7">
        <f t="shared" si="5"/>
        <v>0</v>
      </c>
      <c r="CV34" s="7">
        <f t="shared" si="5"/>
        <v>0</v>
      </c>
      <c r="CW34" s="7">
        <f t="shared" si="5"/>
        <v>0</v>
      </c>
      <c r="CX34" s="7">
        <f t="shared" si="5"/>
        <v>0</v>
      </c>
      <c r="CY34" s="7">
        <f t="shared" si="5"/>
        <v>0</v>
      </c>
    </row>
    <row r="35" spans="1:103" s="1" customFormat="1" x14ac:dyDescent="0.35"/>
    <row r="36" spans="1:103" x14ac:dyDescent="0.35">
      <c r="A36" s="21" t="s">
        <v>60</v>
      </c>
      <c r="B36" s="10" t="s">
        <v>58</v>
      </c>
      <c r="C36" s="11">
        <f>SUM(D36:CY36)</f>
        <v>3293.6</v>
      </c>
      <c r="D36" s="10">
        <v>1396.8</v>
      </c>
      <c r="E36" s="10">
        <f>1396.8+500</f>
        <v>1896.8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</row>
    <row r="37" spans="1:103" x14ac:dyDescent="0.35">
      <c r="A37" s="22"/>
      <c r="B37" s="2" t="s">
        <v>59</v>
      </c>
      <c r="C37" s="13">
        <f>SUM(D37:CY37)</f>
        <v>17071.199999999997</v>
      </c>
      <c r="D37" s="12"/>
      <c r="E37" s="12"/>
      <c r="F37" s="12"/>
      <c r="G37" s="12"/>
      <c r="H37" s="12"/>
      <c r="I37" s="12">
        <f>1396.8+500</f>
        <v>1896.8</v>
      </c>
      <c r="J37" s="12"/>
      <c r="K37" s="12"/>
      <c r="L37" s="12"/>
      <c r="M37" s="12"/>
      <c r="N37" s="12"/>
      <c r="O37" s="12"/>
      <c r="P37" s="12"/>
      <c r="Q37" s="12"/>
      <c r="R37" s="12"/>
      <c r="S37" s="12">
        <f>1396.8+500</f>
        <v>1896.8</v>
      </c>
      <c r="T37" s="12"/>
      <c r="U37" s="12"/>
      <c r="V37" s="12"/>
      <c r="W37" s="12"/>
      <c r="X37" s="12"/>
      <c r="Y37" s="12"/>
      <c r="Z37" s="12"/>
      <c r="AA37" s="12"/>
      <c r="AB37" s="12"/>
      <c r="AC37" s="12">
        <f>1396.8+500</f>
        <v>1896.8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>
        <f>1396.8+500</f>
        <v>1896.8</v>
      </c>
      <c r="AN37" s="12"/>
      <c r="AO37" s="12"/>
      <c r="AP37" s="12"/>
      <c r="AQ37" s="12"/>
      <c r="AR37" s="12"/>
      <c r="AS37" s="12"/>
      <c r="AT37" s="12"/>
      <c r="AU37" s="12"/>
      <c r="AV37" s="12"/>
      <c r="AW37" s="12">
        <f>1396.8+500</f>
        <v>1896.8</v>
      </c>
      <c r="AX37" s="12"/>
      <c r="AY37" s="12"/>
      <c r="AZ37" s="12"/>
      <c r="BA37" s="12"/>
      <c r="BB37" s="12"/>
      <c r="BC37" s="12"/>
      <c r="BD37" s="12"/>
      <c r="BE37" s="12"/>
      <c r="BF37" s="12"/>
      <c r="BG37" s="12">
        <f>1396.8+500</f>
        <v>1896.8</v>
      </c>
      <c r="BH37" s="12"/>
      <c r="BI37" s="12"/>
      <c r="BJ37" s="12"/>
      <c r="BK37" s="12"/>
      <c r="BL37" s="12"/>
      <c r="BM37" s="12"/>
      <c r="BN37" s="12"/>
      <c r="BO37" s="12"/>
      <c r="BP37" s="12"/>
      <c r="BQ37" s="12">
        <f>1396.8+500</f>
        <v>1896.8</v>
      </c>
      <c r="BR37" s="12"/>
      <c r="BS37" s="12"/>
      <c r="BT37" s="12"/>
      <c r="BU37" s="12"/>
      <c r="BV37" s="12"/>
      <c r="BW37" s="12"/>
      <c r="BX37" s="12"/>
      <c r="BY37" s="12"/>
      <c r="BZ37" s="12"/>
      <c r="CA37" s="12">
        <f>1396.8+500</f>
        <v>1896.8</v>
      </c>
      <c r="CB37" s="12"/>
      <c r="CC37" s="12"/>
      <c r="CD37" s="12"/>
      <c r="CE37" s="12"/>
      <c r="CF37" s="12">
        <f>1396.8+500</f>
        <v>1896.8</v>
      </c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</row>
    <row r="38" spans="1:103" x14ac:dyDescent="0.35">
      <c r="A38" s="22"/>
      <c r="B38" s="12" t="s">
        <v>74</v>
      </c>
      <c r="C38" s="13">
        <f>SUM(D38:CY38)</f>
        <v>900</v>
      </c>
      <c r="D38" s="12">
        <f>D8*0.03</f>
        <v>900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</row>
    <row r="39" spans="1:103" x14ac:dyDescent="0.35">
      <c r="A39" s="22"/>
      <c r="B39" s="12" t="s">
        <v>75</v>
      </c>
      <c r="C39" s="1">
        <f>SUM(D39:CY39)</f>
        <v>900</v>
      </c>
      <c r="D39" s="2">
        <f>D8*0.03</f>
        <v>900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 ht="15" thickBot="1" x14ac:dyDescent="0.4">
      <c r="A40" s="23"/>
      <c r="B40" s="8" t="s">
        <v>76</v>
      </c>
      <c r="C40" s="9">
        <f>SUM(D40:CY40)</f>
        <v>900</v>
      </c>
      <c r="D40" s="8"/>
      <c r="E40" s="8"/>
      <c r="F40" s="8"/>
      <c r="G40" s="8"/>
      <c r="H40" s="8"/>
      <c r="I40" s="8">
        <f>1875*0.03</f>
        <v>56.25</v>
      </c>
      <c r="J40" s="8"/>
      <c r="K40" s="8"/>
      <c r="L40" s="8"/>
      <c r="M40" s="8"/>
      <c r="N40" s="8"/>
      <c r="O40" s="8"/>
      <c r="P40" s="8"/>
      <c r="Q40" s="8"/>
      <c r="R40" s="8"/>
      <c r="S40" s="8">
        <f>3750*0.03</f>
        <v>112.5</v>
      </c>
      <c r="T40" s="8"/>
      <c r="U40" s="8"/>
      <c r="V40" s="8"/>
      <c r="W40" s="8"/>
      <c r="X40" s="8"/>
      <c r="Y40" s="8"/>
      <c r="Z40" s="8"/>
      <c r="AA40" s="8"/>
      <c r="AB40" s="8"/>
      <c r="AC40" s="8">
        <f>3750*0.03</f>
        <v>112.5</v>
      </c>
      <c r="AD40" s="8"/>
      <c r="AE40" s="8"/>
      <c r="AF40" s="8"/>
      <c r="AG40" s="8"/>
      <c r="AH40" s="8"/>
      <c r="AI40" s="8"/>
      <c r="AJ40" s="8"/>
      <c r="AK40" s="8"/>
      <c r="AL40" s="8"/>
      <c r="AM40" s="8">
        <f>3750*0.03</f>
        <v>112.5</v>
      </c>
      <c r="AN40" s="8"/>
      <c r="AO40" s="8"/>
      <c r="AP40" s="8"/>
      <c r="AQ40" s="8"/>
      <c r="AR40" s="8"/>
      <c r="AS40" s="8"/>
      <c r="AT40" s="8"/>
      <c r="AU40" s="8"/>
      <c r="AV40" s="8"/>
      <c r="AW40" s="8">
        <f>3750*0.03</f>
        <v>112.5</v>
      </c>
      <c r="AX40" s="8"/>
      <c r="AY40" s="8"/>
      <c r="AZ40" s="8"/>
      <c r="BA40" s="8"/>
      <c r="BB40" s="8"/>
      <c r="BC40" s="8"/>
      <c r="BD40" s="8"/>
      <c r="BE40" s="8"/>
      <c r="BF40" s="8"/>
      <c r="BG40" s="8">
        <f>3750*0.03</f>
        <v>112.5</v>
      </c>
      <c r="BH40" s="8"/>
      <c r="BI40" s="8"/>
      <c r="BJ40" s="8"/>
      <c r="BK40" s="8"/>
      <c r="BL40" s="8"/>
      <c r="BM40" s="8"/>
      <c r="BN40" s="8"/>
      <c r="BO40" s="8"/>
      <c r="BP40" s="8"/>
      <c r="BQ40" s="8">
        <f>3750*0.03</f>
        <v>112.5</v>
      </c>
      <c r="BR40" s="8"/>
      <c r="BS40" s="8"/>
      <c r="BT40" s="8"/>
      <c r="BU40" s="8"/>
      <c r="BV40" s="8"/>
      <c r="BW40" s="8"/>
      <c r="BX40" s="8"/>
      <c r="BY40" s="8"/>
      <c r="BZ40" s="8"/>
      <c r="CA40" s="8">
        <f>3750*0.03</f>
        <v>112.5</v>
      </c>
      <c r="CB40" s="8"/>
      <c r="CC40" s="8"/>
      <c r="CD40" s="8"/>
      <c r="CE40" s="8"/>
      <c r="CF40" s="8">
        <f>1875*0.03</f>
        <v>56.25</v>
      </c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1:103" s="7" customFormat="1" ht="15" thickTop="1" x14ac:dyDescent="0.35">
      <c r="A41" s="7" t="s">
        <v>13</v>
      </c>
      <c r="C41" s="7">
        <f>SUM(C36:C40)</f>
        <v>23064.799999999996</v>
      </c>
      <c r="D41" s="7">
        <f>SUM(D36:D40)</f>
        <v>3196.8</v>
      </c>
      <c r="E41" s="7">
        <f t="shared" ref="E41:BP41" si="6">SUM(E36:E40)</f>
        <v>1896.8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1953.05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7">
        <f t="shared" si="6"/>
        <v>0</v>
      </c>
      <c r="Q41" s="7">
        <f t="shared" si="6"/>
        <v>0</v>
      </c>
      <c r="R41" s="7">
        <f t="shared" si="6"/>
        <v>0</v>
      </c>
      <c r="S41" s="7">
        <f t="shared" si="6"/>
        <v>2009.3</v>
      </c>
      <c r="T41" s="7">
        <f t="shared" si="6"/>
        <v>0</v>
      </c>
      <c r="U41" s="7">
        <f t="shared" si="6"/>
        <v>0</v>
      </c>
      <c r="V41" s="7">
        <f t="shared" si="6"/>
        <v>0</v>
      </c>
      <c r="W41" s="7">
        <f t="shared" si="6"/>
        <v>0</v>
      </c>
      <c r="X41" s="7">
        <f t="shared" si="6"/>
        <v>0</v>
      </c>
      <c r="Y41" s="7">
        <f t="shared" si="6"/>
        <v>0</v>
      </c>
      <c r="Z41" s="7">
        <f t="shared" si="6"/>
        <v>0</v>
      </c>
      <c r="AA41" s="7">
        <f t="shared" si="6"/>
        <v>0</v>
      </c>
      <c r="AB41" s="7">
        <f t="shared" si="6"/>
        <v>0</v>
      </c>
      <c r="AC41" s="7">
        <f t="shared" si="6"/>
        <v>2009.3</v>
      </c>
      <c r="AD41" s="7">
        <f t="shared" si="6"/>
        <v>0</v>
      </c>
      <c r="AE41" s="7">
        <f t="shared" si="6"/>
        <v>0</v>
      </c>
      <c r="AF41" s="7">
        <f t="shared" si="6"/>
        <v>0</v>
      </c>
      <c r="AG41" s="7">
        <f t="shared" si="6"/>
        <v>0</v>
      </c>
      <c r="AH41" s="7">
        <f t="shared" si="6"/>
        <v>0</v>
      </c>
      <c r="AI41" s="7">
        <f t="shared" si="6"/>
        <v>0</v>
      </c>
      <c r="AJ41" s="7">
        <f t="shared" si="6"/>
        <v>0</v>
      </c>
      <c r="AK41" s="7">
        <f t="shared" si="6"/>
        <v>0</v>
      </c>
      <c r="AL41" s="7">
        <f t="shared" si="6"/>
        <v>0</v>
      </c>
      <c r="AM41" s="7">
        <f t="shared" si="6"/>
        <v>2009.3</v>
      </c>
      <c r="AN41" s="7">
        <f t="shared" si="6"/>
        <v>0</v>
      </c>
      <c r="AO41" s="7">
        <f t="shared" si="6"/>
        <v>0</v>
      </c>
      <c r="AP41" s="7">
        <f t="shared" si="6"/>
        <v>0</v>
      </c>
      <c r="AQ41" s="7">
        <f t="shared" si="6"/>
        <v>0</v>
      </c>
      <c r="AR41" s="7">
        <f t="shared" si="6"/>
        <v>0</v>
      </c>
      <c r="AS41" s="7">
        <f t="shared" si="6"/>
        <v>0</v>
      </c>
      <c r="AT41" s="7">
        <f t="shared" si="6"/>
        <v>0</v>
      </c>
      <c r="AU41" s="7">
        <f t="shared" si="6"/>
        <v>0</v>
      </c>
      <c r="AV41" s="7">
        <f t="shared" si="6"/>
        <v>0</v>
      </c>
      <c r="AW41" s="7">
        <f t="shared" si="6"/>
        <v>2009.3</v>
      </c>
      <c r="AX41" s="7">
        <f t="shared" si="6"/>
        <v>0</v>
      </c>
      <c r="AY41" s="7">
        <f t="shared" si="6"/>
        <v>0</v>
      </c>
      <c r="AZ41" s="7">
        <f t="shared" si="6"/>
        <v>0</v>
      </c>
      <c r="BA41" s="7">
        <f t="shared" si="6"/>
        <v>0</v>
      </c>
      <c r="BB41" s="7">
        <f t="shared" si="6"/>
        <v>0</v>
      </c>
      <c r="BC41" s="7">
        <f t="shared" si="6"/>
        <v>0</v>
      </c>
      <c r="BD41" s="7">
        <f t="shared" si="6"/>
        <v>0</v>
      </c>
      <c r="BE41" s="7">
        <f t="shared" si="6"/>
        <v>0</v>
      </c>
      <c r="BF41" s="7">
        <f t="shared" si="6"/>
        <v>0</v>
      </c>
      <c r="BG41" s="7">
        <f t="shared" si="6"/>
        <v>2009.3</v>
      </c>
      <c r="BH41" s="7">
        <f t="shared" si="6"/>
        <v>0</v>
      </c>
      <c r="BI41" s="7">
        <f t="shared" si="6"/>
        <v>0</v>
      </c>
      <c r="BJ41" s="7">
        <f t="shared" si="6"/>
        <v>0</v>
      </c>
      <c r="BK41" s="7">
        <f t="shared" si="6"/>
        <v>0</v>
      </c>
      <c r="BL41" s="7">
        <f t="shared" si="6"/>
        <v>0</v>
      </c>
      <c r="BM41" s="7">
        <f t="shared" si="6"/>
        <v>0</v>
      </c>
      <c r="BN41" s="7">
        <f t="shared" si="6"/>
        <v>0</v>
      </c>
      <c r="BO41" s="7">
        <f t="shared" si="6"/>
        <v>0</v>
      </c>
      <c r="BP41" s="7">
        <f t="shared" si="6"/>
        <v>0</v>
      </c>
      <c r="BQ41" s="7">
        <f t="shared" ref="BQ41:CY41" si="7">SUM(BQ36:BQ40)</f>
        <v>2009.3</v>
      </c>
      <c r="BR41" s="7">
        <f t="shared" si="7"/>
        <v>0</v>
      </c>
      <c r="BS41" s="7">
        <f t="shared" si="7"/>
        <v>0</v>
      </c>
      <c r="BT41" s="7">
        <f t="shared" si="7"/>
        <v>0</v>
      </c>
      <c r="BU41" s="7">
        <f t="shared" si="7"/>
        <v>0</v>
      </c>
      <c r="BV41" s="7">
        <f t="shared" si="7"/>
        <v>0</v>
      </c>
      <c r="BW41" s="7">
        <f t="shared" si="7"/>
        <v>0</v>
      </c>
      <c r="BX41" s="7">
        <f t="shared" si="7"/>
        <v>0</v>
      </c>
      <c r="BY41" s="7">
        <f t="shared" si="7"/>
        <v>0</v>
      </c>
      <c r="BZ41" s="7">
        <f t="shared" si="7"/>
        <v>0</v>
      </c>
      <c r="CA41" s="7">
        <f t="shared" si="7"/>
        <v>2009.3</v>
      </c>
      <c r="CB41" s="7">
        <f t="shared" si="7"/>
        <v>0</v>
      </c>
      <c r="CC41" s="7">
        <f t="shared" si="7"/>
        <v>0</v>
      </c>
      <c r="CD41" s="7">
        <f t="shared" si="7"/>
        <v>0</v>
      </c>
      <c r="CE41" s="7">
        <f t="shared" si="7"/>
        <v>0</v>
      </c>
      <c r="CF41" s="7">
        <f t="shared" si="7"/>
        <v>1953.05</v>
      </c>
      <c r="CG41" s="7">
        <f t="shared" si="7"/>
        <v>0</v>
      </c>
      <c r="CH41" s="7">
        <f t="shared" si="7"/>
        <v>0</v>
      </c>
      <c r="CI41" s="7">
        <f t="shared" si="7"/>
        <v>0</v>
      </c>
      <c r="CJ41" s="7">
        <f t="shared" si="7"/>
        <v>0</v>
      </c>
      <c r="CK41" s="7">
        <f t="shared" si="7"/>
        <v>0</v>
      </c>
      <c r="CL41" s="7">
        <f t="shared" si="7"/>
        <v>0</v>
      </c>
      <c r="CM41" s="7">
        <f t="shared" si="7"/>
        <v>0</v>
      </c>
      <c r="CN41" s="7">
        <f t="shared" si="7"/>
        <v>0</v>
      </c>
      <c r="CO41" s="7">
        <f t="shared" si="7"/>
        <v>0</v>
      </c>
      <c r="CP41" s="7">
        <f t="shared" si="7"/>
        <v>0</v>
      </c>
      <c r="CQ41" s="7">
        <f t="shared" si="7"/>
        <v>0</v>
      </c>
      <c r="CR41" s="7">
        <f t="shared" si="7"/>
        <v>0</v>
      </c>
      <c r="CS41" s="7">
        <f t="shared" si="7"/>
        <v>0</v>
      </c>
      <c r="CT41" s="7">
        <f t="shared" si="7"/>
        <v>0</v>
      </c>
      <c r="CU41" s="7">
        <f t="shared" si="7"/>
        <v>0</v>
      </c>
      <c r="CV41" s="7">
        <f t="shared" si="7"/>
        <v>0</v>
      </c>
      <c r="CW41" s="7">
        <f t="shared" si="7"/>
        <v>0</v>
      </c>
      <c r="CX41" s="7">
        <f t="shared" si="7"/>
        <v>0</v>
      </c>
      <c r="CY41" s="7">
        <f t="shared" si="7"/>
        <v>0</v>
      </c>
    </row>
    <row r="42" spans="1:103" s="7" customFormat="1" x14ac:dyDescent="0.35"/>
    <row r="43" spans="1:103" x14ac:dyDescent="0.35">
      <c r="A43" s="21" t="s">
        <v>14</v>
      </c>
      <c r="B43" s="10" t="s">
        <v>62</v>
      </c>
      <c r="C43" s="11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</row>
    <row r="44" spans="1:103" x14ac:dyDescent="0.35">
      <c r="A44" s="22"/>
      <c r="B44" s="2" t="s">
        <v>61</v>
      </c>
      <c r="C44" s="1">
        <f t="shared" ref="C44:C49" si="8">SUM(D44:CY44)</f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</row>
    <row r="45" spans="1:103" x14ac:dyDescent="0.35">
      <c r="A45" s="22"/>
      <c r="B45" s="12" t="s">
        <v>73</v>
      </c>
      <c r="C45" s="13">
        <f t="shared" si="8"/>
        <v>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</row>
    <row r="46" spans="1:103" x14ac:dyDescent="0.35">
      <c r="A46" s="13"/>
      <c r="B46" s="2" t="s">
        <v>37</v>
      </c>
      <c r="C46" s="1">
        <f t="shared" si="8"/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 x14ac:dyDescent="0.35">
      <c r="A47" s="13"/>
      <c r="B47" s="2" t="s">
        <v>38</v>
      </c>
      <c r="C47" s="1">
        <f t="shared" si="8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35">
      <c r="A48" s="13"/>
      <c r="B48" s="2" t="s">
        <v>39</v>
      </c>
      <c r="C48" s="1">
        <f t="shared" si="8"/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 ht="15" thickBot="1" x14ac:dyDescent="0.4">
      <c r="A49" s="9"/>
      <c r="B49" s="8"/>
      <c r="C49" s="9">
        <f t="shared" si="8"/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  <row r="50" spans="1:103" s="6" customFormat="1" ht="15" thickTop="1" x14ac:dyDescent="0.35">
      <c r="A50" s="7" t="s">
        <v>13</v>
      </c>
      <c r="B50" s="7"/>
      <c r="C50" s="7">
        <f t="shared" ref="C50:AH50" si="9">SUM(C43:C49)</f>
        <v>0</v>
      </c>
      <c r="D50" s="7">
        <f t="shared" si="9"/>
        <v>0</v>
      </c>
      <c r="E50" s="7">
        <f t="shared" si="9"/>
        <v>0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7">
        <f t="shared" si="9"/>
        <v>0</v>
      </c>
      <c r="J50" s="7">
        <f t="shared" si="9"/>
        <v>0</v>
      </c>
      <c r="K50" s="7">
        <f t="shared" si="9"/>
        <v>0</v>
      </c>
      <c r="L50" s="7">
        <f t="shared" si="9"/>
        <v>0</v>
      </c>
      <c r="M50" s="7">
        <f t="shared" si="9"/>
        <v>0</v>
      </c>
      <c r="N50" s="7">
        <f t="shared" si="9"/>
        <v>0</v>
      </c>
      <c r="O50" s="7">
        <f t="shared" si="9"/>
        <v>0</v>
      </c>
      <c r="P50" s="7">
        <f t="shared" si="9"/>
        <v>0</v>
      </c>
      <c r="Q50" s="7">
        <f t="shared" si="9"/>
        <v>0</v>
      </c>
      <c r="R50" s="7">
        <f t="shared" si="9"/>
        <v>0</v>
      </c>
      <c r="S50" s="7">
        <f t="shared" si="9"/>
        <v>0</v>
      </c>
      <c r="T50" s="7">
        <f t="shared" si="9"/>
        <v>0</v>
      </c>
      <c r="U50" s="7">
        <f t="shared" si="9"/>
        <v>0</v>
      </c>
      <c r="V50" s="7">
        <f t="shared" si="9"/>
        <v>0</v>
      </c>
      <c r="W50" s="7">
        <f t="shared" si="9"/>
        <v>0</v>
      </c>
      <c r="X50" s="7">
        <f t="shared" si="9"/>
        <v>0</v>
      </c>
      <c r="Y50" s="7">
        <f t="shared" si="9"/>
        <v>0</v>
      </c>
      <c r="Z50" s="7">
        <f t="shared" si="9"/>
        <v>0</v>
      </c>
      <c r="AA50" s="7">
        <f t="shared" si="9"/>
        <v>0</v>
      </c>
      <c r="AB50" s="7">
        <f t="shared" si="9"/>
        <v>0</v>
      </c>
      <c r="AC50" s="7">
        <f t="shared" si="9"/>
        <v>0</v>
      </c>
      <c r="AD50" s="7">
        <f t="shared" si="9"/>
        <v>0</v>
      </c>
      <c r="AE50" s="7">
        <f t="shared" si="9"/>
        <v>0</v>
      </c>
      <c r="AF50" s="7">
        <f t="shared" si="9"/>
        <v>0</v>
      </c>
      <c r="AG50" s="7">
        <f t="shared" si="9"/>
        <v>0</v>
      </c>
      <c r="AH50" s="7">
        <f t="shared" si="9"/>
        <v>0</v>
      </c>
      <c r="AI50" s="7">
        <f t="shared" ref="AI50:BN50" si="10">SUM(AI43:AI49)</f>
        <v>0</v>
      </c>
      <c r="AJ50" s="7">
        <f t="shared" si="10"/>
        <v>0</v>
      </c>
      <c r="AK50" s="7">
        <f t="shared" si="10"/>
        <v>0</v>
      </c>
      <c r="AL50" s="7">
        <f t="shared" si="10"/>
        <v>0</v>
      </c>
      <c r="AM50" s="7">
        <f t="shared" si="10"/>
        <v>0</v>
      </c>
      <c r="AN50" s="7">
        <f t="shared" si="10"/>
        <v>0</v>
      </c>
      <c r="AO50" s="7">
        <f t="shared" si="10"/>
        <v>0</v>
      </c>
      <c r="AP50" s="7">
        <f t="shared" si="10"/>
        <v>0</v>
      </c>
      <c r="AQ50" s="7">
        <f t="shared" si="10"/>
        <v>0</v>
      </c>
      <c r="AR50" s="7">
        <f t="shared" si="10"/>
        <v>0</v>
      </c>
      <c r="AS50" s="7">
        <f t="shared" si="10"/>
        <v>0</v>
      </c>
      <c r="AT50" s="7">
        <f t="shared" si="10"/>
        <v>0</v>
      </c>
      <c r="AU50" s="7">
        <f t="shared" si="10"/>
        <v>0</v>
      </c>
      <c r="AV50" s="7">
        <f t="shared" si="10"/>
        <v>0</v>
      </c>
      <c r="AW50" s="7">
        <f t="shared" si="10"/>
        <v>0</v>
      </c>
      <c r="AX50" s="7">
        <f t="shared" si="10"/>
        <v>0</v>
      </c>
      <c r="AY50" s="7">
        <f t="shared" si="10"/>
        <v>0</v>
      </c>
      <c r="AZ50" s="7">
        <f t="shared" si="10"/>
        <v>0</v>
      </c>
      <c r="BA50" s="7">
        <f t="shared" si="10"/>
        <v>0</v>
      </c>
      <c r="BB50" s="7">
        <f t="shared" si="10"/>
        <v>0</v>
      </c>
      <c r="BC50" s="7">
        <f t="shared" si="10"/>
        <v>0</v>
      </c>
      <c r="BD50" s="7">
        <f t="shared" si="10"/>
        <v>0</v>
      </c>
      <c r="BE50" s="7">
        <f t="shared" si="10"/>
        <v>0</v>
      </c>
      <c r="BF50" s="7">
        <f t="shared" si="10"/>
        <v>0</v>
      </c>
      <c r="BG50" s="7">
        <f t="shared" si="10"/>
        <v>0</v>
      </c>
      <c r="BH50" s="7">
        <f t="shared" si="10"/>
        <v>0</v>
      </c>
      <c r="BI50" s="7">
        <f t="shared" si="10"/>
        <v>0</v>
      </c>
      <c r="BJ50" s="7">
        <f t="shared" si="10"/>
        <v>0</v>
      </c>
      <c r="BK50" s="7">
        <f t="shared" si="10"/>
        <v>0</v>
      </c>
      <c r="BL50" s="7">
        <f t="shared" si="10"/>
        <v>0</v>
      </c>
      <c r="BM50" s="7">
        <f t="shared" si="10"/>
        <v>0</v>
      </c>
      <c r="BN50" s="7">
        <f t="shared" si="10"/>
        <v>0</v>
      </c>
      <c r="BO50" s="7">
        <f t="shared" ref="BO50:CT50" si="11">SUM(BO43:BO49)</f>
        <v>0</v>
      </c>
      <c r="BP50" s="7">
        <f t="shared" si="11"/>
        <v>0</v>
      </c>
      <c r="BQ50" s="7">
        <f t="shared" si="11"/>
        <v>0</v>
      </c>
      <c r="BR50" s="7">
        <f t="shared" si="11"/>
        <v>0</v>
      </c>
      <c r="BS50" s="7">
        <f t="shared" si="11"/>
        <v>0</v>
      </c>
      <c r="BT50" s="7">
        <f t="shared" si="11"/>
        <v>0</v>
      </c>
      <c r="BU50" s="7">
        <f t="shared" si="11"/>
        <v>0</v>
      </c>
      <c r="BV50" s="7">
        <f t="shared" si="11"/>
        <v>0</v>
      </c>
      <c r="BW50" s="7">
        <f t="shared" si="11"/>
        <v>0</v>
      </c>
      <c r="BX50" s="7">
        <f t="shared" si="11"/>
        <v>0</v>
      </c>
      <c r="BY50" s="7">
        <f t="shared" si="11"/>
        <v>0</v>
      </c>
      <c r="BZ50" s="7">
        <f t="shared" si="11"/>
        <v>0</v>
      </c>
      <c r="CA50" s="7">
        <f t="shared" si="11"/>
        <v>0</v>
      </c>
      <c r="CB50" s="7">
        <f t="shared" si="11"/>
        <v>0</v>
      </c>
      <c r="CC50" s="7">
        <f t="shared" si="11"/>
        <v>0</v>
      </c>
      <c r="CD50" s="7">
        <f t="shared" si="11"/>
        <v>0</v>
      </c>
      <c r="CE50" s="7">
        <f t="shared" si="11"/>
        <v>0</v>
      </c>
      <c r="CF50" s="7">
        <f t="shared" si="11"/>
        <v>0</v>
      </c>
      <c r="CG50" s="7">
        <f t="shared" si="11"/>
        <v>0</v>
      </c>
      <c r="CH50" s="7">
        <f t="shared" si="11"/>
        <v>0</v>
      </c>
      <c r="CI50" s="7">
        <f t="shared" si="11"/>
        <v>0</v>
      </c>
      <c r="CJ50" s="7">
        <f t="shared" si="11"/>
        <v>0</v>
      </c>
      <c r="CK50" s="7">
        <f t="shared" si="11"/>
        <v>0</v>
      </c>
      <c r="CL50" s="7">
        <f t="shared" si="11"/>
        <v>0</v>
      </c>
      <c r="CM50" s="7">
        <f t="shared" si="11"/>
        <v>0</v>
      </c>
      <c r="CN50" s="7">
        <f t="shared" si="11"/>
        <v>0</v>
      </c>
      <c r="CO50" s="7">
        <f t="shared" si="11"/>
        <v>0</v>
      </c>
      <c r="CP50" s="7">
        <f t="shared" si="11"/>
        <v>0</v>
      </c>
      <c r="CQ50" s="7">
        <f t="shared" si="11"/>
        <v>0</v>
      </c>
      <c r="CR50" s="7">
        <f t="shared" si="11"/>
        <v>0</v>
      </c>
      <c r="CS50" s="7">
        <f t="shared" si="11"/>
        <v>0</v>
      </c>
      <c r="CT50" s="7">
        <f t="shared" si="11"/>
        <v>0</v>
      </c>
      <c r="CU50" s="7">
        <f t="shared" ref="CU50:CY50" si="12">SUM(CU43:CU49)</f>
        <v>0</v>
      </c>
      <c r="CV50" s="7">
        <f t="shared" si="12"/>
        <v>0</v>
      </c>
      <c r="CW50" s="7">
        <f t="shared" si="12"/>
        <v>0</v>
      </c>
      <c r="CX50" s="7">
        <f t="shared" si="12"/>
        <v>0</v>
      </c>
      <c r="CY50" s="7">
        <f t="shared" si="12"/>
        <v>0</v>
      </c>
    </row>
    <row r="51" spans="1:103" ht="15" thickBo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" thickTop="1" x14ac:dyDescent="0.35">
      <c r="A52" s="3" t="s">
        <v>15</v>
      </c>
      <c r="B52" s="3"/>
      <c r="C52" s="3">
        <f t="shared" ref="C52:AH52" si="13">C50+C41+C34</f>
        <v>340334.8</v>
      </c>
      <c r="D52" s="3">
        <f t="shared" si="13"/>
        <v>223966.8</v>
      </c>
      <c r="E52" s="3">
        <f t="shared" si="13"/>
        <v>8666.7999999999993</v>
      </c>
      <c r="F52" s="3">
        <f t="shared" si="13"/>
        <v>13270</v>
      </c>
      <c r="G52" s="3">
        <f t="shared" si="13"/>
        <v>5770</v>
      </c>
      <c r="H52" s="3">
        <f t="shared" si="13"/>
        <v>5770</v>
      </c>
      <c r="I52" s="3">
        <f t="shared" si="13"/>
        <v>8223.0499999999993</v>
      </c>
      <c r="J52" s="3">
        <f t="shared" si="13"/>
        <v>5770</v>
      </c>
      <c r="K52" s="3">
        <f t="shared" si="13"/>
        <v>5770</v>
      </c>
      <c r="L52" s="3">
        <f t="shared" si="13"/>
        <v>5770</v>
      </c>
      <c r="M52" s="3">
        <f t="shared" si="13"/>
        <v>5770</v>
      </c>
      <c r="N52" s="3">
        <f t="shared" si="13"/>
        <v>6270</v>
      </c>
      <c r="O52" s="3">
        <f t="shared" si="13"/>
        <v>0</v>
      </c>
      <c r="P52" s="3">
        <f t="shared" si="13"/>
        <v>0</v>
      </c>
      <c r="Q52" s="3">
        <f t="shared" si="13"/>
        <v>0</v>
      </c>
      <c r="R52" s="3">
        <f t="shared" si="13"/>
        <v>0</v>
      </c>
      <c r="S52" s="3">
        <f t="shared" si="13"/>
        <v>2509.3000000000002</v>
      </c>
      <c r="T52" s="3">
        <f t="shared" si="13"/>
        <v>0</v>
      </c>
      <c r="U52" s="3">
        <f t="shared" si="13"/>
        <v>0</v>
      </c>
      <c r="V52" s="3">
        <f t="shared" si="13"/>
        <v>0</v>
      </c>
      <c r="W52" s="3">
        <f t="shared" si="13"/>
        <v>2100</v>
      </c>
      <c r="X52" s="3">
        <f t="shared" si="13"/>
        <v>500</v>
      </c>
      <c r="Y52" s="3">
        <f t="shared" si="13"/>
        <v>0</v>
      </c>
      <c r="Z52" s="3">
        <f t="shared" si="13"/>
        <v>0</v>
      </c>
      <c r="AA52" s="3">
        <f t="shared" si="13"/>
        <v>0</v>
      </c>
      <c r="AB52" s="3">
        <f t="shared" si="13"/>
        <v>2100</v>
      </c>
      <c r="AC52" s="3">
        <f t="shared" si="13"/>
        <v>2509.3000000000002</v>
      </c>
      <c r="AD52" s="3">
        <f t="shared" si="13"/>
        <v>0</v>
      </c>
      <c r="AE52" s="3">
        <f t="shared" si="13"/>
        <v>0</v>
      </c>
      <c r="AF52" s="3">
        <f t="shared" si="13"/>
        <v>0</v>
      </c>
      <c r="AG52" s="3">
        <f t="shared" si="13"/>
        <v>2100</v>
      </c>
      <c r="AH52" s="3">
        <f t="shared" si="13"/>
        <v>500</v>
      </c>
      <c r="AI52" s="3">
        <f t="shared" ref="AI52:BN52" si="14">AI50+AI41+AI34</f>
        <v>0</v>
      </c>
      <c r="AJ52" s="3">
        <f t="shared" si="14"/>
        <v>0</v>
      </c>
      <c r="AK52" s="3">
        <f t="shared" si="14"/>
        <v>0</v>
      </c>
      <c r="AL52" s="3">
        <f t="shared" si="14"/>
        <v>2100</v>
      </c>
      <c r="AM52" s="3">
        <f t="shared" si="14"/>
        <v>2009.3</v>
      </c>
      <c r="AN52" s="3">
        <f t="shared" si="14"/>
        <v>0</v>
      </c>
      <c r="AO52" s="3">
        <f t="shared" si="14"/>
        <v>0</v>
      </c>
      <c r="AP52" s="3">
        <f t="shared" si="14"/>
        <v>0</v>
      </c>
      <c r="AQ52" s="3">
        <f t="shared" si="14"/>
        <v>2100</v>
      </c>
      <c r="AR52" s="3">
        <f t="shared" si="14"/>
        <v>0</v>
      </c>
      <c r="AS52" s="3">
        <f t="shared" si="14"/>
        <v>0</v>
      </c>
      <c r="AT52" s="3">
        <f t="shared" si="14"/>
        <v>0</v>
      </c>
      <c r="AU52" s="3">
        <f t="shared" si="14"/>
        <v>0</v>
      </c>
      <c r="AV52" s="3">
        <f t="shared" si="14"/>
        <v>2100</v>
      </c>
      <c r="AW52" s="3">
        <f t="shared" si="14"/>
        <v>2009.3</v>
      </c>
      <c r="AX52" s="3">
        <f t="shared" si="14"/>
        <v>0</v>
      </c>
      <c r="AY52" s="3">
        <f t="shared" si="14"/>
        <v>0</v>
      </c>
      <c r="AZ52" s="3">
        <f t="shared" si="14"/>
        <v>0</v>
      </c>
      <c r="BA52" s="3">
        <f t="shared" si="14"/>
        <v>2100</v>
      </c>
      <c r="BB52" s="3">
        <f t="shared" si="14"/>
        <v>0</v>
      </c>
      <c r="BC52" s="3">
        <f t="shared" si="14"/>
        <v>0</v>
      </c>
      <c r="BD52" s="3">
        <f t="shared" si="14"/>
        <v>0</v>
      </c>
      <c r="BE52" s="3">
        <f t="shared" si="14"/>
        <v>0</v>
      </c>
      <c r="BF52" s="3">
        <f t="shared" si="14"/>
        <v>2100</v>
      </c>
      <c r="BG52" s="3">
        <f t="shared" si="14"/>
        <v>2009.3</v>
      </c>
      <c r="BH52" s="3">
        <f t="shared" si="14"/>
        <v>0</v>
      </c>
      <c r="BI52" s="3">
        <f t="shared" si="14"/>
        <v>0</v>
      </c>
      <c r="BJ52" s="3">
        <f t="shared" si="14"/>
        <v>0</v>
      </c>
      <c r="BK52" s="3">
        <f t="shared" si="14"/>
        <v>2100</v>
      </c>
      <c r="BL52" s="3">
        <f t="shared" si="14"/>
        <v>0</v>
      </c>
      <c r="BM52" s="3">
        <f t="shared" si="14"/>
        <v>0</v>
      </c>
      <c r="BN52" s="3">
        <f t="shared" si="14"/>
        <v>0</v>
      </c>
      <c r="BO52" s="3">
        <f t="shared" ref="BO52:CY52" si="15">BO50+BO41+BO34</f>
        <v>0</v>
      </c>
      <c r="BP52" s="3">
        <f t="shared" si="15"/>
        <v>2100</v>
      </c>
      <c r="BQ52" s="3">
        <f t="shared" si="15"/>
        <v>2009.3</v>
      </c>
      <c r="BR52" s="3">
        <f t="shared" si="15"/>
        <v>0</v>
      </c>
      <c r="BS52" s="3">
        <f t="shared" si="15"/>
        <v>0</v>
      </c>
      <c r="BT52" s="3">
        <f t="shared" si="15"/>
        <v>0</v>
      </c>
      <c r="BU52" s="3">
        <f t="shared" si="15"/>
        <v>2100</v>
      </c>
      <c r="BV52" s="3">
        <f t="shared" si="15"/>
        <v>0</v>
      </c>
      <c r="BW52" s="3">
        <f t="shared" si="15"/>
        <v>0</v>
      </c>
      <c r="BX52" s="3">
        <f t="shared" si="15"/>
        <v>0</v>
      </c>
      <c r="BY52" s="3">
        <f t="shared" si="15"/>
        <v>0</v>
      </c>
      <c r="BZ52" s="3">
        <f t="shared" si="15"/>
        <v>2100</v>
      </c>
      <c r="CA52" s="3">
        <f t="shared" si="15"/>
        <v>2009.3</v>
      </c>
      <c r="CB52" s="3">
        <f t="shared" si="15"/>
        <v>0</v>
      </c>
      <c r="CC52" s="3">
        <f t="shared" si="15"/>
        <v>0</v>
      </c>
      <c r="CD52" s="3">
        <f t="shared" si="15"/>
        <v>0</v>
      </c>
      <c r="CE52" s="3">
        <f t="shared" si="15"/>
        <v>2100</v>
      </c>
      <c r="CF52" s="3">
        <f t="shared" si="15"/>
        <v>1953.05</v>
      </c>
      <c r="CG52" s="3">
        <f t="shared" si="15"/>
        <v>0</v>
      </c>
      <c r="CH52" s="3">
        <f t="shared" si="15"/>
        <v>0</v>
      </c>
      <c r="CI52" s="3">
        <f t="shared" si="15"/>
        <v>0</v>
      </c>
      <c r="CJ52" s="3">
        <f t="shared" si="15"/>
        <v>0</v>
      </c>
      <c r="CK52" s="3">
        <f t="shared" si="15"/>
        <v>0</v>
      </c>
      <c r="CL52" s="3">
        <f t="shared" si="15"/>
        <v>0</v>
      </c>
      <c r="CM52" s="3">
        <f t="shared" si="15"/>
        <v>0</v>
      </c>
      <c r="CN52" s="3">
        <f t="shared" si="15"/>
        <v>0</v>
      </c>
      <c r="CO52" s="3">
        <f t="shared" si="15"/>
        <v>0</v>
      </c>
      <c r="CP52" s="3">
        <f t="shared" si="15"/>
        <v>0</v>
      </c>
      <c r="CQ52" s="3">
        <f t="shared" si="15"/>
        <v>0</v>
      </c>
      <c r="CR52" s="3">
        <f t="shared" si="15"/>
        <v>0</v>
      </c>
      <c r="CS52" s="3">
        <f t="shared" si="15"/>
        <v>0</v>
      </c>
      <c r="CT52" s="3">
        <f t="shared" si="15"/>
        <v>0</v>
      </c>
      <c r="CU52" s="3">
        <f t="shared" si="15"/>
        <v>0</v>
      </c>
      <c r="CV52" s="3">
        <f t="shared" si="15"/>
        <v>0</v>
      </c>
      <c r="CW52" s="3">
        <f t="shared" si="15"/>
        <v>0</v>
      </c>
      <c r="CX52" s="3">
        <f t="shared" si="15"/>
        <v>0</v>
      </c>
      <c r="CY52" s="3">
        <f t="shared" si="15"/>
        <v>0</v>
      </c>
    </row>
    <row r="54" spans="1:103" x14ac:dyDescent="0.35">
      <c r="A54" s="5" t="s">
        <v>16</v>
      </c>
    </row>
    <row r="55" spans="1:103" x14ac:dyDescent="0.35">
      <c r="A55" s="21" t="s">
        <v>17</v>
      </c>
      <c r="B55" s="10" t="s">
        <v>88</v>
      </c>
      <c r="C55" s="11">
        <f>SUM(D55:CY55)</f>
        <v>100500</v>
      </c>
      <c r="D55" s="10">
        <v>100500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</row>
    <row r="56" spans="1:103" x14ac:dyDescent="0.35">
      <c r="A56" s="22"/>
      <c r="B56" s="2" t="s">
        <v>89</v>
      </c>
      <c r="C56" s="1">
        <f>SUM(D56:CY56)</f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 x14ac:dyDescent="0.35">
      <c r="A57" s="22"/>
      <c r="B57" s="2" t="s">
        <v>65</v>
      </c>
      <c r="C57" s="1">
        <f>SUM(D57:CY57)</f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 x14ac:dyDescent="0.35">
      <c r="A58" s="22"/>
      <c r="B58" s="2" t="s">
        <v>37</v>
      </c>
      <c r="C58" s="1">
        <f>SUM(D58:CY58)</f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 ht="15" thickBot="1" x14ac:dyDescent="0.4">
      <c r="A59" s="23"/>
      <c r="B59" s="8"/>
      <c r="C59" s="9">
        <f>SUM(D59:CY59)</f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>
        <v>0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</row>
    <row r="60" spans="1:103" s="6" customFormat="1" ht="15" thickTop="1" x14ac:dyDescent="0.35">
      <c r="A60" s="7" t="s">
        <v>13</v>
      </c>
      <c r="B60" s="7"/>
      <c r="C60" s="7">
        <f>SUM(C55:C59)</f>
        <v>100500</v>
      </c>
      <c r="D60" s="7">
        <f>SUM(D55:D59)</f>
        <v>100500</v>
      </c>
      <c r="E60" s="7">
        <f t="shared" ref="E60:BQ60" si="16">SUM(E55:E59)</f>
        <v>0</v>
      </c>
      <c r="F60" s="7">
        <f t="shared" si="16"/>
        <v>0</v>
      </c>
      <c r="G60" s="7">
        <f t="shared" si="16"/>
        <v>0</v>
      </c>
      <c r="H60" s="7">
        <f t="shared" si="16"/>
        <v>0</v>
      </c>
      <c r="I60" s="7">
        <f t="shared" si="16"/>
        <v>0</v>
      </c>
      <c r="J60" s="7">
        <f t="shared" si="16"/>
        <v>0</v>
      </c>
      <c r="K60" s="7">
        <f t="shared" si="16"/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 t="shared" si="16"/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7">
        <f t="shared" si="16"/>
        <v>0</v>
      </c>
      <c r="BP60" s="7">
        <f t="shared" si="16"/>
        <v>0</v>
      </c>
      <c r="BQ60" s="7">
        <f t="shared" si="16"/>
        <v>0</v>
      </c>
      <c r="BR60" s="7">
        <f t="shared" ref="BR60:CY60" si="17">SUM(BR55:BR59)</f>
        <v>0</v>
      </c>
      <c r="BS60" s="7">
        <f t="shared" si="17"/>
        <v>0</v>
      </c>
      <c r="BT60" s="7">
        <f t="shared" si="17"/>
        <v>0</v>
      </c>
      <c r="BU60" s="7">
        <f t="shared" si="17"/>
        <v>0</v>
      </c>
      <c r="BV60" s="7">
        <f t="shared" si="17"/>
        <v>0</v>
      </c>
      <c r="BW60" s="7">
        <f t="shared" si="17"/>
        <v>0</v>
      </c>
      <c r="BX60" s="7">
        <f t="shared" si="17"/>
        <v>0</v>
      </c>
      <c r="BY60" s="7">
        <f t="shared" si="17"/>
        <v>0</v>
      </c>
      <c r="BZ60" s="7">
        <f t="shared" si="17"/>
        <v>0</v>
      </c>
      <c r="CA60" s="7">
        <f t="shared" si="17"/>
        <v>0</v>
      </c>
      <c r="CB60" s="7">
        <f t="shared" si="17"/>
        <v>0</v>
      </c>
      <c r="CC60" s="7">
        <f t="shared" si="17"/>
        <v>0</v>
      </c>
      <c r="CD60" s="7">
        <f t="shared" si="17"/>
        <v>0</v>
      </c>
      <c r="CE60" s="7">
        <f t="shared" si="17"/>
        <v>0</v>
      </c>
      <c r="CF60" s="7">
        <f t="shared" si="17"/>
        <v>0</v>
      </c>
      <c r="CG60" s="7">
        <f t="shared" si="17"/>
        <v>0</v>
      </c>
      <c r="CH60" s="7">
        <f t="shared" si="17"/>
        <v>0</v>
      </c>
      <c r="CI60" s="7">
        <f t="shared" si="17"/>
        <v>0</v>
      </c>
      <c r="CJ60" s="7">
        <f t="shared" si="17"/>
        <v>0</v>
      </c>
      <c r="CK60" s="7">
        <f t="shared" si="17"/>
        <v>0</v>
      </c>
      <c r="CL60" s="7">
        <f t="shared" si="17"/>
        <v>0</v>
      </c>
      <c r="CM60" s="7">
        <f t="shared" si="17"/>
        <v>0</v>
      </c>
      <c r="CN60" s="7">
        <f t="shared" si="17"/>
        <v>0</v>
      </c>
      <c r="CO60" s="7">
        <f t="shared" si="17"/>
        <v>0</v>
      </c>
      <c r="CP60" s="7">
        <f t="shared" si="17"/>
        <v>0</v>
      </c>
      <c r="CQ60" s="7">
        <f t="shared" si="17"/>
        <v>0</v>
      </c>
      <c r="CR60" s="7">
        <f t="shared" si="17"/>
        <v>0</v>
      </c>
      <c r="CS60" s="7">
        <f t="shared" si="17"/>
        <v>0</v>
      </c>
      <c r="CT60" s="7">
        <f t="shared" si="17"/>
        <v>0</v>
      </c>
      <c r="CU60" s="7">
        <f t="shared" si="17"/>
        <v>0</v>
      </c>
      <c r="CV60" s="7">
        <f t="shared" si="17"/>
        <v>0</v>
      </c>
      <c r="CW60" s="7">
        <f t="shared" si="17"/>
        <v>0</v>
      </c>
      <c r="CX60" s="7">
        <f t="shared" si="17"/>
        <v>0</v>
      </c>
      <c r="CY60" s="7">
        <f t="shared" si="17"/>
        <v>0</v>
      </c>
    </row>
    <row r="61" spans="1:10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</row>
    <row r="62" spans="1:103" x14ac:dyDescent="0.35">
      <c r="A62" s="21" t="s">
        <v>66</v>
      </c>
      <c r="B62" s="17" t="s">
        <v>67</v>
      </c>
      <c r="C62" s="11">
        <f>SUM(D62:CY62)</f>
        <v>450000</v>
      </c>
      <c r="D62" s="17"/>
      <c r="E62" s="17">
        <f>D8*15</f>
        <v>450000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</row>
    <row r="63" spans="1:103" x14ac:dyDescent="0.35">
      <c r="A63" s="24"/>
      <c r="B63" s="27" t="s">
        <v>82</v>
      </c>
      <c r="C63" s="31">
        <f>C62</f>
        <v>450000</v>
      </c>
      <c r="D63" s="30">
        <f>D62</f>
        <v>0</v>
      </c>
      <c r="E63" s="30">
        <f t="shared" ref="E63:BP63" si="18">E62</f>
        <v>450000</v>
      </c>
      <c r="F63" s="30">
        <f t="shared" si="18"/>
        <v>0</v>
      </c>
      <c r="G63" s="30">
        <f t="shared" si="18"/>
        <v>0</v>
      </c>
      <c r="H63" s="30">
        <f t="shared" si="18"/>
        <v>0</v>
      </c>
      <c r="I63" s="30">
        <f t="shared" si="18"/>
        <v>0</v>
      </c>
      <c r="J63" s="30">
        <f t="shared" si="18"/>
        <v>0</v>
      </c>
      <c r="K63" s="30">
        <f t="shared" si="18"/>
        <v>0</v>
      </c>
      <c r="L63" s="30">
        <f t="shared" si="18"/>
        <v>0</v>
      </c>
      <c r="M63" s="30">
        <f t="shared" si="18"/>
        <v>0</v>
      </c>
      <c r="N63" s="30">
        <f t="shared" si="18"/>
        <v>0</v>
      </c>
      <c r="O63" s="30">
        <f t="shared" si="18"/>
        <v>0</v>
      </c>
      <c r="P63" s="30">
        <f t="shared" si="18"/>
        <v>0</v>
      </c>
      <c r="Q63" s="30">
        <f t="shared" si="18"/>
        <v>0</v>
      </c>
      <c r="R63" s="30">
        <f t="shared" si="18"/>
        <v>0</v>
      </c>
      <c r="S63" s="30">
        <f t="shared" si="18"/>
        <v>0</v>
      </c>
      <c r="T63" s="30">
        <f t="shared" si="18"/>
        <v>0</v>
      </c>
      <c r="U63" s="30">
        <f t="shared" si="18"/>
        <v>0</v>
      </c>
      <c r="V63" s="30">
        <f t="shared" si="18"/>
        <v>0</v>
      </c>
      <c r="W63" s="30">
        <f t="shared" si="18"/>
        <v>0</v>
      </c>
      <c r="X63" s="30">
        <f t="shared" si="18"/>
        <v>0</v>
      </c>
      <c r="Y63" s="30">
        <f t="shared" si="18"/>
        <v>0</v>
      </c>
      <c r="Z63" s="30">
        <f t="shared" si="18"/>
        <v>0</v>
      </c>
      <c r="AA63" s="30">
        <f t="shared" si="18"/>
        <v>0</v>
      </c>
      <c r="AB63" s="30">
        <f t="shared" si="18"/>
        <v>0</v>
      </c>
      <c r="AC63" s="30">
        <f t="shared" si="18"/>
        <v>0</v>
      </c>
      <c r="AD63" s="30">
        <f t="shared" si="18"/>
        <v>0</v>
      </c>
      <c r="AE63" s="30">
        <f t="shared" si="18"/>
        <v>0</v>
      </c>
      <c r="AF63" s="30">
        <f t="shared" si="18"/>
        <v>0</v>
      </c>
      <c r="AG63" s="30">
        <f t="shared" si="18"/>
        <v>0</v>
      </c>
      <c r="AH63" s="30">
        <f t="shared" si="18"/>
        <v>0</v>
      </c>
      <c r="AI63" s="30">
        <f t="shared" si="18"/>
        <v>0</v>
      </c>
      <c r="AJ63" s="30">
        <f t="shared" si="18"/>
        <v>0</v>
      </c>
      <c r="AK63" s="30">
        <f t="shared" si="18"/>
        <v>0</v>
      </c>
      <c r="AL63" s="30">
        <f t="shared" si="18"/>
        <v>0</v>
      </c>
      <c r="AM63" s="30">
        <f t="shared" si="18"/>
        <v>0</v>
      </c>
      <c r="AN63" s="30">
        <f t="shared" si="18"/>
        <v>0</v>
      </c>
      <c r="AO63" s="30">
        <f t="shared" si="18"/>
        <v>0</v>
      </c>
      <c r="AP63" s="30">
        <f t="shared" si="18"/>
        <v>0</v>
      </c>
      <c r="AQ63" s="30">
        <f t="shared" si="18"/>
        <v>0</v>
      </c>
      <c r="AR63" s="30">
        <f t="shared" si="18"/>
        <v>0</v>
      </c>
      <c r="AS63" s="30">
        <f t="shared" si="18"/>
        <v>0</v>
      </c>
      <c r="AT63" s="30">
        <f t="shared" si="18"/>
        <v>0</v>
      </c>
      <c r="AU63" s="30">
        <f t="shared" si="18"/>
        <v>0</v>
      </c>
      <c r="AV63" s="30">
        <f t="shared" si="18"/>
        <v>0</v>
      </c>
      <c r="AW63" s="30">
        <f t="shared" si="18"/>
        <v>0</v>
      </c>
      <c r="AX63" s="30">
        <f t="shared" si="18"/>
        <v>0</v>
      </c>
      <c r="AY63" s="30">
        <f t="shared" si="18"/>
        <v>0</v>
      </c>
      <c r="AZ63" s="30">
        <f t="shared" si="18"/>
        <v>0</v>
      </c>
      <c r="BA63" s="30">
        <f t="shared" si="18"/>
        <v>0</v>
      </c>
      <c r="BB63" s="30">
        <f t="shared" si="18"/>
        <v>0</v>
      </c>
      <c r="BC63" s="30">
        <f t="shared" si="18"/>
        <v>0</v>
      </c>
      <c r="BD63" s="30">
        <f t="shared" si="18"/>
        <v>0</v>
      </c>
      <c r="BE63" s="30">
        <f t="shared" si="18"/>
        <v>0</v>
      </c>
      <c r="BF63" s="30">
        <f t="shared" si="18"/>
        <v>0</v>
      </c>
      <c r="BG63" s="30">
        <f t="shared" si="18"/>
        <v>0</v>
      </c>
      <c r="BH63" s="30">
        <f t="shared" si="18"/>
        <v>0</v>
      </c>
      <c r="BI63" s="30">
        <f t="shared" si="18"/>
        <v>0</v>
      </c>
      <c r="BJ63" s="30">
        <f t="shared" si="18"/>
        <v>0</v>
      </c>
      <c r="BK63" s="30">
        <f t="shared" si="18"/>
        <v>0</v>
      </c>
      <c r="BL63" s="30">
        <f t="shared" si="18"/>
        <v>0</v>
      </c>
      <c r="BM63" s="30">
        <f t="shared" si="18"/>
        <v>0</v>
      </c>
      <c r="BN63" s="30">
        <f t="shared" si="18"/>
        <v>0</v>
      </c>
      <c r="BO63" s="30">
        <f t="shared" si="18"/>
        <v>0</v>
      </c>
      <c r="BP63" s="30">
        <f t="shared" si="18"/>
        <v>0</v>
      </c>
      <c r="BQ63" s="30">
        <f t="shared" ref="BQ63:CY63" si="19">BQ62</f>
        <v>0</v>
      </c>
      <c r="BR63" s="30">
        <f t="shared" si="19"/>
        <v>0</v>
      </c>
      <c r="BS63" s="30">
        <f t="shared" si="19"/>
        <v>0</v>
      </c>
      <c r="BT63" s="30">
        <f t="shared" si="19"/>
        <v>0</v>
      </c>
      <c r="BU63" s="30">
        <f t="shared" si="19"/>
        <v>0</v>
      </c>
      <c r="BV63" s="30">
        <f t="shared" si="19"/>
        <v>0</v>
      </c>
      <c r="BW63" s="30">
        <f t="shared" si="19"/>
        <v>0</v>
      </c>
      <c r="BX63" s="30">
        <f t="shared" si="19"/>
        <v>0</v>
      </c>
      <c r="BY63" s="30">
        <f t="shared" si="19"/>
        <v>0</v>
      </c>
      <c r="BZ63" s="30">
        <f t="shared" si="19"/>
        <v>0</v>
      </c>
      <c r="CA63" s="30">
        <f t="shared" si="19"/>
        <v>0</v>
      </c>
      <c r="CB63" s="30">
        <f t="shared" si="19"/>
        <v>0</v>
      </c>
      <c r="CC63" s="30">
        <f t="shared" si="19"/>
        <v>0</v>
      </c>
      <c r="CD63" s="30">
        <f t="shared" si="19"/>
        <v>0</v>
      </c>
      <c r="CE63" s="30">
        <f t="shared" si="19"/>
        <v>0</v>
      </c>
      <c r="CF63" s="30">
        <f t="shared" si="19"/>
        <v>0</v>
      </c>
      <c r="CG63" s="30">
        <f t="shared" si="19"/>
        <v>0</v>
      </c>
      <c r="CH63" s="30">
        <f t="shared" si="19"/>
        <v>0</v>
      </c>
      <c r="CI63" s="30">
        <f t="shared" si="19"/>
        <v>0</v>
      </c>
      <c r="CJ63" s="30">
        <f t="shared" si="19"/>
        <v>0</v>
      </c>
      <c r="CK63" s="30">
        <f t="shared" si="19"/>
        <v>0</v>
      </c>
      <c r="CL63" s="30">
        <f t="shared" si="19"/>
        <v>0</v>
      </c>
      <c r="CM63" s="30">
        <f t="shared" si="19"/>
        <v>0</v>
      </c>
      <c r="CN63" s="30">
        <f t="shared" si="19"/>
        <v>0</v>
      </c>
      <c r="CO63" s="30">
        <f t="shared" si="19"/>
        <v>0</v>
      </c>
      <c r="CP63" s="30">
        <f t="shared" si="19"/>
        <v>0</v>
      </c>
      <c r="CQ63" s="30">
        <f t="shared" si="19"/>
        <v>0</v>
      </c>
      <c r="CR63" s="30">
        <f t="shared" si="19"/>
        <v>0</v>
      </c>
      <c r="CS63" s="30">
        <f t="shared" si="19"/>
        <v>0</v>
      </c>
      <c r="CT63" s="30">
        <f t="shared" si="19"/>
        <v>0</v>
      </c>
      <c r="CU63" s="30">
        <f t="shared" si="19"/>
        <v>0</v>
      </c>
      <c r="CV63" s="30">
        <f t="shared" si="19"/>
        <v>0</v>
      </c>
      <c r="CW63" s="30">
        <f t="shared" si="19"/>
        <v>0</v>
      </c>
      <c r="CX63" s="30">
        <f t="shared" si="19"/>
        <v>0</v>
      </c>
      <c r="CY63" s="30">
        <f t="shared" si="19"/>
        <v>0</v>
      </c>
    </row>
    <row r="64" spans="1:103" x14ac:dyDescent="0.35">
      <c r="A64" s="24"/>
      <c r="B64" s="18" t="s">
        <v>78</v>
      </c>
      <c r="C64" s="13">
        <f>SUM(D64:CY64)</f>
        <v>100000</v>
      </c>
      <c r="D64" s="18"/>
      <c r="E64" s="18">
        <v>100000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</row>
    <row r="65" spans="1:103" x14ac:dyDescent="0.35">
      <c r="A65" s="24"/>
      <c r="B65" s="20" t="s">
        <v>81</v>
      </c>
      <c r="C65" s="13">
        <f>SUM(D65:CY65)</f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</row>
    <row r="66" spans="1:103" ht="15" thickBot="1" x14ac:dyDescent="0.4">
      <c r="A66" s="23"/>
      <c r="B66" s="19" t="s">
        <v>77</v>
      </c>
      <c r="C66" s="9">
        <f>SUM(D66:CY66)</f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5" customFormat="1" ht="15" thickTop="1" x14ac:dyDescent="0.35">
      <c r="A67" s="3" t="s">
        <v>18</v>
      </c>
      <c r="B67" s="3"/>
      <c r="C67" s="3">
        <f>SUM(C62:C65)+C60</f>
        <v>1100500</v>
      </c>
      <c r="D67" s="3">
        <f t="shared" ref="D67:BO67" si="20">D65+D64+D63+D62+D60</f>
        <v>100500</v>
      </c>
      <c r="E67" s="3">
        <f t="shared" si="20"/>
        <v>1000000</v>
      </c>
      <c r="F67" s="3">
        <f t="shared" si="20"/>
        <v>0</v>
      </c>
      <c r="G67" s="3">
        <f t="shared" si="20"/>
        <v>0</v>
      </c>
      <c r="H67" s="3">
        <f t="shared" si="20"/>
        <v>0</v>
      </c>
      <c r="I67" s="3">
        <f t="shared" si="20"/>
        <v>0</v>
      </c>
      <c r="J67" s="3">
        <f t="shared" si="20"/>
        <v>0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>
        <f t="shared" si="20"/>
        <v>0</v>
      </c>
      <c r="P67" s="3">
        <f t="shared" si="20"/>
        <v>0</v>
      </c>
      <c r="Q67" s="3">
        <f t="shared" si="20"/>
        <v>0</v>
      </c>
      <c r="R67" s="3">
        <f t="shared" si="20"/>
        <v>0</v>
      </c>
      <c r="S67" s="3">
        <f t="shared" si="20"/>
        <v>0</v>
      </c>
      <c r="T67" s="3">
        <f t="shared" si="20"/>
        <v>0</v>
      </c>
      <c r="U67" s="3">
        <f t="shared" si="20"/>
        <v>0</v>
      </c>
      <c r="V67" s="3">
        <f t="shared" si="20"/>
        <v>0</v>
      </c>
      <c r="W67" s="3">
        <f t="shared" si="20"/>
        <v>0</v>
      </c>
      <c r="X67" s="3">
        <f t="shared" si="20"/>
        <v>0</v>
      </c>
      <c r="Y67" s="3">
        <f t="shared" si="20"/>
        <v>0</v>
      </c>
      <c r="Z67" s="3">
        <f t="shared" si="20"/>
        <v>0</v>
      </c>
      <c r="AA67" s="3">
        <f t="shared" si="20"/>
        <v>0</v>
      </c>
      <c r="AB67" s="3">
        <f t="shared" si="20"/>
        <v>0</v>
      </c>
      <c r="AC67" s="3">
        <f t="shared" si="20"/>
        <v>0</v>
      </c>
      <c r="AD67" s="3">
        <f t="shared" si="20"/>
        <v>0</v>
      </c>
      <c r="AE67" s="3">
        <f t="shared" si="20"/>
        <v>0</v>
      </c>
      <c r="AF67" s="3">
        <f t="shared" si="20"/>
        <v>0</v>
      </c>
      <c r="AG67" s="3">
        <f t="shared" si="20"/>
        <v>0</v>
      </c>
      <c r="AH67" s="3">
        <f t="shared" si="20"/>
        <v>0</v>
      </c>
      <c r="AI67" s="3">
        <f t="shared" si="20"/>
        <v>0</v>
      </c>
      <c r="AJ67" s="3">
        <f t="shared" si="20"/>
        <v>0</v>
      </c>
      <c r="AK67" s="3">
        <f t="shared" si="20"/>
        <v>0</v>
      </c>
      <c r="AL67" s="3">
        <f t="shared" si="20"/>
        <v>0</v>
      </c>
      <c r="AM67" s="3">
        <f t="shared" si="20"/>
        <v>0</v>
      </c>
      <c r="AN67" s="3">
        <f t="shared" si="20"/>
        <v>0</v>
      </c>
      <c r="AO67" s="3">
        <f t="shared" si="20"/>
        <v>0</v>
      </c>
      <c r="AP67" s="3">
        <f t="shared" si="20"/>
        <v>0</v>
      </c>
      <c r="AQ67" s="3">
        <f t="shared" si="20"/>
        <v>0</v>
      </c>
      <c r="AR67" s="3">
        <f t="shared" si="20"/>
        <v>0</v>
      </c>
      <c r="AS67" s="3">
        <f t="shared" si="20"/>
        <v>0</v>
      </c>
      <c r="AT67" s="3">
        <f t="shared" si="20"/>
        <v>0</v>
      </c>
      <c r="AU67" s="3">
        <f t="shared" si="20"/>
        <v>0</v>
      </c>
      <c r="AV67" s="3">
        <f t="shared" si="20"/>
        <v>0</v>
      </c>
      <c r="AW67" s="3">
        <f t="shared" si="20"/>
        <v>0</v>
      </c>
      <c r="AX67" s="3">
        <f t="shared" si="20"/>
        <v>0</v>
      </c>
      <c r="AY67" s="3">
        <f t="shared" si="20"/>
        <v>0</v>
      </c>
      <c r="AZ67" s="3">
        <f t="shared" si="20"/>
        <v>0</v>
      </c>
      <c r="BA67" s="3">
        <f t="shared" si="20"/>
        <v>0</v>
      </c>
      <c r="BB67" s="3">
        <f t="shared" si="20"/>
        <v>0</v>
      </c>
      <c r="BC67" s="3">
        <f t="shared" si="20"/>
        <v>0</v>
      </c>
      <c r="BD67" s="3">
        <f t="shared" si="20"/>
        <v>0</v>
      </c>
      <c r="BE67" s="3">
        <f t="shared" si="20"/>
        <v>0</v>
      </c>
      <c r="BF67" s="3">
        <f t="shared" si="20"/>
        <v>0</v>
      </c>
      <c r="BG67" s="3">
        <f t="shared" si="20"/>
        <v>0</v>
      </c>
      <c r="BH67" s="3">
        <f t="shared" si="20"/>
        <v>0</v>
      </c>
      <c r="BI67" s="3">
        <f t="shared" si="20"/>
        <v>0</v>
      </c>
      <c r="BJ67" s="3">
        <f t="shared" si="20"/>
        <v>0</v>
      </c>
      <c r="BK67" s="3">
        <f t="shared" si="20"/>
        <v>0</v>
      </c>
      <c r="BL67" s="3">
        <f t="shared" si="20"/>
        <v>0</v>
      </c>
      <c r="BM67" s="3">
        <f t="shared" si="20"/>
        <v>0</v>
      </c>
      <c r="BN67" s="3">
        <f t="shared" si="20"/>
        <v>0</v>
      </c>
      <c r="BO67" s="3">
        <f t="shared" si="20"/>
        <v>0</v>
      </c>
      <c r="BP67" s="3">
        <f t="shared" ref="BP67:CY67" si="21">BP65+BP64+BP63+BP62+BP60</f>
        <v>0</v>
      </c>
      <c r="BQ67" s="3">
        <f t="shared" si="21"/>
        <v>0</v>
      </c>
      <c r="BR67" s="3">
        <f t="shared" si="21"/>
        <v>0</v>
      </c>
      <c r="BS67" s="3">
        <f t="shared" si="21"/>
        <v>0</v>
      </c>
      <c r="BT67" s="3">
        <f t="shared" si="21"/>
        <v>0</v>
      </c>
      <c r="BU67" s="3">
        <f t="shared" si="21"/>
        <v>0</v>
      </c>
      <c r="BV67" s="3">
        <f t="shared" si="21"/>
        <v>0</v>
      </c>
      <c r="BW67" s="3">
        <f t="shared" si="21"/>
        <v>0</v>
      </c>
      <c r="BX67" s="3">
        <f t="shared" si="21"/>
        <v>0</v>
      </c>
      <c r="BY67" s="3">
        <f t="shared" si="21"/>
        <v>0</v>
      </c>
      <c r="BZ67" s="3">
        <f t="shared" si="21"/>
        <v>0</v>
      </c>
      <c r="CA67" s="3">
        <f t="shared" si="21"/>
        <v>0</v>
      </c>
      <c r="CB67" s="3">
        <f t="shared" si="21"/>
        <v>0</v>
      </c>
      <c r="CC67" s="3">
        <f t="shared" si="21"/>
        <v>0</v>
      </c>
      <c r="CD67" s="3">
        <f t="shared" si="21"/>
        <v>0</v>
      </c>
      <c r="CE67" s="3">
        <f t="shared" si="21"/>
        <v>0</v>
      </c>
      <c r="CF67" s="3">
        <f t="shared" si="21"/>
        <v>0</v>
      </c>
      <c r="CG67" s="3">
        <f t="shared" si="21"/>
        <v>0</v>
      </c>
      <c r="CH67" s="3">
        <f t="shared" si="21"/>
        <v>0</v>
      </c>
      <c r="CI67" s="3">
        <f t="shared" si="21"/>
        <v>0</v>
      </c>
      <c r="CJ67" s="3">
        <f t="shared" si="21"/>
        <v>0</v>
      </c>
      <c r="CK67" s="3">
        <f t="shared" si="21"/>
        <v>0</v>
      </c>
      <c r="CL67" s="3">
        <f t="shared" si="21"/>
        <v>0</v>
      </c>
      <c r="CM67" s="3">
        <f t="shared" si="21"/>
        <v>0</v>
      </c>
      <c r="CN67" s="3">
        <f t="shared" si="21"/>
        <v>0</v>
      </c>
      <c r="CO67" s="3">
        <f t="shared" si="21"/>
        <v>0</v>
      </c>
      <c r="CP67" s="3">
        <f t="shared" si="21"/>
        <v>0</v>
      </c>
      <c r="CQ67" s="3">
        <f t="shared" si="21"/>
        <v>0</v>
      </c>
      <c r="CR67" s="3">
        <f t="shared" si="21"/>
        <v>0</v>
      </c>
      <c r="CS67" s="3">
        <f t="shared" si="21"/>
        <v>0</v>
      </c>
      <c r="CT67" s="3">
        <f t="shared" si="21"/>
        <v>0</v>
      </c>
      <c r="CU67" s="3">
        <f t="shared" si="21"/>
        <v>0</v>
      </c>
      <c r="CV67" s="3">
        <f t="shared" si="21"/>
        <v>0</v>
      </c>
      <c r="CW67" s="3">
        <f t="shared" si="21"/>
        <v>0</v>
      </c>
      <c r="CX67" s="3">
        <f t="shared" si="21"/>
        <v>0</v>
      </c>
      <c r="CY67" s="3">
        <f t="shared" si="21"/>
        <v>0</v>
      </c>
    </row>
    <row r="69" spans="1:103" x14ac:dyDescent="0.35">
      <c r="A69" s="5" t="s">
        <v>19</v>
      </c>
    </row>
    <row r="70" spans="1:103" x14ac:dyDescent="0.35">
      <c r="A70" s="14" t="s">
        <v>20</v>
      </c>
      <c r="B70" s="7"/>
      <c r="C70" s="7">
        <f t="shared" ref="C70:C75" si="22">SUM(D70:CY70)</f>
        <v>340334.79999999987</v>
      </c>
      <c r="D70" s="7">
        <f t="shared" ref="D70:AI70" si="23">D52</f>
        <v>223966.8</v>
      </c>
      <c r="E70" s="7">
        <f t="shared" si="23"/>
        <v>8666.7999999999993</v>
      </c>
      <c r="F70" s="7">
        <f t="shared" si="23"/>
        <v>13270</v>
      </c>
      <c r="G70" s="7">
        <f t="shared" si="23"/>
        <v>5770</v>
      </c>
      <c r="H70" s="7">
        <f t="shared" si="23"/>
        <v>5770</v>
      </c>
      <c r="I70" s="7">
        <f t="shared" si="23"/>
        <v>8223.0499999999993</v>
      </c>
      <c r="J70" s="7">
        <f t="shared" si="23"/>
        <v>5770</v>
      </c>
      <c r="K70" s="7">
        <f t="shared" si="23"/>
        <v>5770</v>
      </c>
      <c r="L70" s="7">
        <f t="shared" si="23"/>
        <v>5770</v>
      </c>
      <c r="M70" s="7">
        <f t="shared" si="23"/>
        <v>5770</v>
      </c>
      <c r="N70" s="7">
        <f t="shared" si="23"/>
        <v>6270</v>
      </c>
      <c r="O70" s="7">
        <f t="shared" si="23"/>
        <v>0</v>
      </c>
      <c r="P70" s="7">
        <f t="shared" si="23"/>
        <v>0</v>
      </c>
      <c r="Q70" s="7">
        <f t="shared" si="23"/>
        <v>0</v>
      </c>
      <c r="R70" s="7">
        <f t="shared" si="23"/>
        <v>0</v>
      </c>
      <c r="S70" s="7">
        <f t="shared" si="23"/>
        <v>2509.3000000000002</v>
      </c>
      <c r="T70" s="7">
        <f t="shared" si="23"/>
        <v>0</v>
      </c>
      <c r="U70" s="7">
        <f t="shared" si="23"/>
        <v>0</v>
      </c>
      <c r="V70" s="7">
        <f t="shared" si="23"/>
        <v>0</v>
      </c>
      <c r="W70" s="7">
        <f t="shared" si="23"/>
        <v>2100</v>
      </c>
      <c r="X70" s="7">
        <f t="shared" si="23"/>
        <v>500</v>
      </c>
      <c r="Y70" s="7">
        <f t="shared" si="23"/>
        <v>0</v>
      </c>
      <c r="Z70" s="7">
        <f t="shared" si="23"/>
        <v>0</v>
      </c>
      <c r="AA70" s="7">
        <f t="shared" si="23"/>
        <v>0</v>
      </c>
      <c r="AB70" s="7">
        <f t="shared" si="23"/>
        <v>2100</v>
      </c>
      <c r="AC70" s="7">
        <f t="shared" si="23"/>
        <v>2509.3000000000002</v>
      </c>
      <c r="AD70" s="7">
        <f t="shared" si="23"/>
        <v>0</v>
      </c>
      <c r="AE70" s="7">
        <f t="shared" si="23"/>
        <v>0</v>
      </c>
      <c r="AF70" s="7">
        <f t="shared" si="23"/>
        <v>0</v>
      </c>
      <c r="AG70" s="7">
        <f t="shared" si="23"/>
        <v>2100</v>
      </c>
      <c r="AH70" s="7">
        <f t="shared" si="23"/>
        <v>500</v>
      </c>
      <c r="AI70" s="7">
        <f t="shared" si="23"/>
        <v>0</v>
      </c>
      <c r="AJ70" s="7">
        <f t="shared" ref="AJ70:BO70" si="24">AJ52</f>
        <v>0</v>
      </c>
      <c r="AK70" s="7">
        <f t="shared" si="24"/>
        <v>0</v>
      </c>
      <c r="AL70" s="7">
        <f t="shared" si="24"/>
        <v>2100</v>
      </c>
      <c r="AM70" s="7">
        <f t="shared" si="24"/>
        <v>2009.3</v>
      </c>
      <c r="AN70" s="7">
        <f t="shared" si="24"/>
        <v>0</v>
      </c>
      <c r="AO70" s="7">
        <f t="shared" si="24"/>
        <v>0</v>
      </c>
      <c r="AP70" s="7">
        <f t="shared" si="24"/>
        <v>0</v>
      </c>
      <c r="AQ70" s="7">
        <f t="shared" si="24"/>
        <v>2100</v>
      </c>
      <c r="AR70" s="7">
        <f t="shared" si="24"/>
        <v>0</v>
      </c>
      <c r="AS70" s="7">
        <f t="shared" si="24"/>
        <v>0</v>
      </c>
      <c r="AT70" s="7">
        <f t="shared" si="24"/>
        <v>0</v>
      </c>
      <c r="AU70" s="7">
        <f t="shared" si="24"/>
        <v>0</v>
      </c>
      <c r="AV70" s="7">
        <f t="shared" si="24"/>
        <v>2100</v>
      </c>
      <c r="AW70" s="7">
        <f t="shared" si="24"/>
        <v>2009.3</v>
      </c>
      <c r="AX70" s="7">
        <f t="shared" si="24"/>
        <v>0</v>
      </c>
      <c r="AY70" s="7">
        <f t="shared" si="24"/>
        <v>0</v>
      </c>
      <c r="AZ70" s="7">
        <f t="shared" si="24"/>
        <v>0</v>
      </c>
      <c r="BA70" s="7">
        <f t="shared" si="24"/>
        <v>2100</v>
      </c>
      <c r="BB70" s="7">
        <f t="shared" si="24"/>
        <v>0</v>
      </c>
      <c r="BC70" s="7">
        <f t="shared" si="24"/>
        <v>0</v>
      </c>
      <c r="BD70" s="7">
        <f t="shared" si="24"/>
        <v>0</v>
      </c>
      <c r="BE70" s="7">
        <f t="shared" si="24"/>
        <v>0</v>
      </c>
      <c r="BF70" s="7">
        <f t="shared" si="24"/>
        <v>2100</v>
      </c>
      <c r="BG70" s="7">
        <f t="shared" si="24"/>
        <v>2009.3</v>
      </c>
      <c r="BH70" s="7">
        <f t="shared" si="24"/>
        <v>0</v>
      </c>
      <c r="BI70" s="7">
        <f t="shared" si="24"/>
        <v>0</v>
      </c>
      <c r="BJ70" s="7">
        <f t="shared" si="24"/>
        <v>0</v>
      </c>
      <c r="BK70" s="7">
        <f t="shared" si="24"/>
        <v>2100</v>
      </c>
      <c r="BL70" s="7">
        <f t="shared" si="24"/>
        <v>0</v>
      </c>
      <c r="BM70" s="7">
        <f t="shared" si="24"/>
        <v>0</v>
      </c>
      <c r="BN70" s="7">
        <f t="shared" si="24"/>
        <v>0</v>
      </c>
      <c r="BO70" s="7">
        <f t="shared" si="24"/>
        <v>0</v>
      </c>
      <c r="BP70" s="7">
        <f t="shared" ref="BP70:CY70" si="25">BP52</f>
        <v>2100</v>
      </c>
      <c r="BQ70" s="7">
        <f t="shared" si="25"/>
        <v>2009.3</v>
      </c>
      <c r="BR70" s="7">
        <f t="shared" si="25"/>
        <v>0</v>
      </c>
      <c r="BS70" s="7">
        <f t="shared" si="25"/>
        <v>0</v>
      </c>
      <c r="BT70" s="7">
        <f t="shared" si="25"/>
        <v>0</v>
      </c>
      <c r="BU70" s="7">
        <f t="shared" si="25"/>
        <v>2100</v>
      </c>
      <c r="BV70" s="7">
        <f t="shared" si="25"/>
        <v>0</v>
      </c>
      <c r="BW70" s="7">
        <f t="shared" si="25"/>
        <v>0</v>
      </c>
      <c r="BX70" s="7">
        <f t="shared" si="25"/>
        <v>0</v>
      </c>
      <c r="BY70" s="7">
        <f t="shared" si="25"/>
        <v>0</v>
      </c>
      <c r="BZ70" s="7">
        <f t="shared" si="25"/>
        <v>2100</v>
      </c>
      <c r="CA70" s="7">
        <f t="shared" si="25"/>
        <v>2009.3</v>
      </c>
      <c r="CB70" s="7">
        <f t="shared" si="25"/>
        <v>0</v>
      </c>
      <c r="CC70" s="7">
        <f t="shared" si="25"/>
        <v>0</v>
      </c>
      <c r="CD70" s="7">
        <f t="shared" si="25"/>
        <v>0</v>
      </c>
      <c r="CE70" s="7">
        <f t="shared" si="25"/>
        <v>2100</v>
      </c>
      <c r="CF70" s="7">
        <f t="shared" si="25"/>
        <v>1953.05</v>
      </c>
      <c r="CG70" s="7">
        <f t="shared" si="25"/>
        <v>0</v>
      </c>
      <c r="CH70" s="7">
        <f t="shared" si="25"/>
        <v>0</v>
      </c>
      <c r="CI70" s="7">
        <f t="shared" si="25"/>
        <v>0</v>
      </c>
      <c r="CJ70" s="7">
        <f t="shared" si="25"/>
        <v>0</v>
      </c>
      <c r="CK70" s="7">
        <f t="shared" si="25"/>
        <v>0</v>
      </c>
      <c r="CL70" s="7">
        <f t="shared" si="25"/>
        <v>0</v>
      </c>
      <c r="CM70" s="7">
        <f t="shared" si="25"/>
        <v>0</v>
      </c>
      <c r="CN70" s="7">
        <f t="shared" si="25"/>
        <v>0</v>
      </c>
      <c r="CO70" s="7">
        <f t="shared" si="25"/>
        <v>0</v>
      </c>
      <c r="CP70" s="7">
        <f t="shared" si="25"/>
        <v>0</v>
      </c>
      <c r="CQ70" s="7">
        <f t="shared" si="25"/>
        <v>0</v>
      </c>
      <c r="CR70" s="7">
        <f t="shared" si="25"/>
        <v>0</v>
      </c>
      <c r="CS70" s="7">
        <f t="shared" si="25"/>
        <v>0</v>
      </c>
      <c r="CT70" s="7">
        <f t="shared" si="25"/>
        <v>0</v>
      </c>
      <c r="CU70" s="7">
        <f t="shared" si="25"/>
        <v>0</v>
      </c>
      <c r="CV70" s="7">
        <f t="shared" si="25"/>
        <v>0</v>
      </c>
      <c r="CW70" s="7">
        <f t="shared" si="25"/>
        <v>0</v>
      </c>
      <c r="CX70" s="7">
        <f t="shared" si="25"/>
        <v>0</v>
      </c>
      <c r="CY70" s="7">
        <f t="shared" si="25"/>
        <v>0</v>
      </c>
    </row>
    <row r="71" spans="1:103" x14ac:dyDescent="0.35">
      <c r="A71" s="14" t="s">
        <v>21</v>
      </c>
      <c r="B71" s="7"/>
      <c r="C71" s="7">
        <f t="shared" si="22"/>
        <v>317270</v>
      </c>
      <c r="D71" s="7">
        <f>D52-D41</f>
        <v>220770</v>
      </c>
      <c r="E71" s="7">
        <f t="shared" ref="E71:AI71" si="26">E52-E41</f>
        <v>6769.9999999999991</v>
      </c>
      <c r="F71" s="7">
        <f t="shared" si="26"/>
        <v>13270</v>
      </c>
      <c r="G71" s="7">
        <f t="shared" si="26"/>
        <v>5770</v>
      </c>
      <c r="H71" s="7">
        <f t="shared" si="26"/>
        <v>5770</v>
      </c>
      <c r="I71" s="7">
        <f t="shared" si="26"/>
        <v>6269.9999999999991</v>
      </c>
      <c r="J71" s="7">
        <f t="shared" si="26"/>
        <v>5770</v>
      </c>
      <c r="K71" s="7">
        <f t="shared" si="26"/>
        <v>5770</v>
      </c>
      <c r="L71" s="7">
        <f t="shared" si="26"/>
        <v>5770</v>
      </c>
      <c r="M71" s="7">
        <f t="shared" si="26"/>
        <v>5770</v>
      </c>
      <c r="N71" s="7">
        <f t="shared" si="26"/>
        <v>6270</v>
      </c>
      <c r="O71" s="7">
        <f t="shared" si="26"/>
        <v>0</v>
      </c>
      <c r="P71" s="7">
        <f t="shared" si="26"/>
        <v>0</v>
      </c>
      <c r="Q71" s="7">
        <f t="shared" si="26"/>
        <v>0</v>
      </c>
      <c r="R71" s="7">
        <f t="shared" si="26"/>
        <v>0</v>
      </c>
      <c r="S71" s="7">
        <f t="shared" si="26"/>
        <v>500.00000000000023</v>
      </c>
      <c r="T71" s="7">
        <f t="shared" si="26"/>
        <v>0</v>
      </c>
      <c r="U71" s="7">
        <f t="shared" si="26"/>
        <v>0</v>
      </c>
      <c r="V71" s="7">
        <f t="shared" si="26"/>
        <v>0</v>
      </c>
      <c r="W71" s="7">
        <f t="shared" si="26"/>
        <v>2100</v>
      </c>
      <c r="X71" s="7">
        <f t="shared" si="26"/>
        <v>500</v>
      </c>
      <c r="Y71" s="7">
        <f t="shared" si="26"/>
        <v>0</v>
      </c>
      <c r="Z71" s="7">
        <f t="shared" si="26"/>
        <v>0</v>
      </c>
      <c r="AA71" s="7">
        <f t="shared" si="26"/>
        <v>0</v>
      </c>
      <c r="AB71" s="7">
        <f t="shared" si="26"/>
        <v>2100</v>
      </c>
      <c r="AC71" s="7">
        <f t="shared" si="26"/>
        <v>500.00000000000023</v>
      </c>
      <c r="AD71" s="7">
        <f t="shared" si="26"/>
        <v>0</v>
      </c>
      <c r="AE71" s="7">
        <f t="shared" si="26"/>
        <v>0</v>
      </c>
      <c r="AF71" s="7">
        <f t="shared" si="26"/>
        <v>0</v>
      </c>
      <c r="AG71" s="7">
        <f t="shared" si="26"/>
        <v>2100</v>
      </c>
      <c r="AH71" s="7">
        <f t="shared" si="26"/>
        <v>500</v>
      </c>
      <c r="AI71" s="7">
        <f t="shared" si="26"/>
        <v>0</v>
      </c>
      <c r="AJ71" s="7">
        <f t="shared" ref="AJ71:BO71" si="27">AJ52-AJ41</f>
        <v>0</v>
      </c>
      <c r="AK71" s="7">
        <f t="shared" si="27"/>
        <v>0</v>
      </c>
      <c r="AL71" s="7">
        <f t="shared" si="27"/>
        <v>2100</v>
      </c>
      <c r="AM71" s="7">
        <f t="shared" si="27"/>
        <v>0</v>
      </c>
      <c r="AN71" s="7">
        <f t="shared" si="27"/>
        <v>0</v>
      </c>
      <c r="AO71" s="7">
        <f t="shared" si="27"/>
        <v>0</v>
      </c>
      <c r="AP71" s="7">
        <f t="shared" si="27"/>
        <v>0</v>
      </c>
      <c r="AQ71" s="7">
        <f t="shared" si="27"/>
        <v>2100</v>
      </c>
      <c r="AR71" s="7">
        <f t="shared" si="27"/>
        <v>0</v>
      </c>
      <c r="AS71" s="7">
        <f t="shared" si="27"/>
        <v>0</v>
      </c>
      <c r="AT71" s="7">
        <f t="shared" si="27"/>
        <v>0</v>
      </c>
      <c r="AU71" s="7">
        <f t="shared" si="27"/>
        <v>0</v>
      </c>
      <c r="AV71" s="7">
        <f t="shared" si="27"/>
        <v>2100</v>
      </c>
      <c r="AW71" s="7">
        <f t="shared" si="27"/>
        <v>0</v>
      </c>
      <c r="AX71" s="7">
        <f t="shared" si="27"/>
        <v>0</v>
      </c>
      <c r="AY71" s="7">
        <f t="shared" si="27"/>
        <v>0</v>
      </c>
      <c r="AZ71" s="7">
        <f t="shared" si="27"/>
        <v>0</v>
      </c>
      <c r="BA71" s="7">
        <f t="shared" si="27"/>
        <v>2100</v>
      </c>
      <c r="BB71" s="7">
        <f t="shared" si="27"/>
        <v>0</v>
      </c>
      <c r="BC71" s="7">
        <f t="shared" si="27"/>
        <v>0</v>
      </c>
      <c r="BD71" s="7">
        <f t="shared" si="27"/>
        <v>0</v>
      </c>
      <c r="BE71" s="7">
        <f t="shared" si="27"/>
        <v>0</v>
      </c>
      <c r="BF71" s="7">
        <f t="shared" si="27"/>
        <v>2100</v>
      </c>
      <c r="BG71" s="7">
        <f t="shared" si="27"/>
        <v>0</v>
      </c>
      <c r="BH71" s="7">
        <f t="shared" si="27"/>
        <v>0</v>
      </c>
      <c r="BI71" s="7">
        <f t="shared" si="27"/>
        <v>0</v>
      </c>
      <c r="BJ71" s="7">
        <f t="shared" si="27"/>
        <v>0</v>
      </c>
      <c r="BK71" s="7">
        <f t="shared" si="27"/>
        <v>2100</v>
      </c>
      <c r="BL71" s="7">
        <f t="shared" si="27"/>
        <v>0</v>
      </c>
      <c r="BM71" s="7">
        <f t="shared" si="27"/>
        <v>0</v>
      </c>
      <c r="BN71" s="7">
        <f t="shared" si="27"/>
        <v>0</v>
      </c>
      <c r="BO71" s="7">
        <f t="shared" si="27"/>
        <v>0</v>
      </c>
      <c r="BP71" s="7">
        <f t="shared" ref="BP71:CY71" si="28">BP52-BP41</f>
        <v>2100</v>
      </c>
      <c r="BQ71" s="7">
        <f t="shared" si="28"/>
        <v>0</v>
      </c>
      <c r="BR71" s="7">
        <f t="shared" si="28"/>
        <v>0</v>
      </c>
      <c r="BS71" s="7">
        <f t="shared" si="28"/>
        <v>0</v>
      </c>
      <c r="BT71" s="7">
        <f t="shared" si="28"/>
        <v>0</v>
      </c>
      <c r="BU71" s="7">
        <f t="shared" si="28"/>
        <v>2100</v>
      </c>
      <c r="BV71" s="7">
        <f t="shared" si="28"/>
        <v>0</v>
      </c>
      <c r="BW71" s="7">
        <f t="shared" si="28"/>
        <v>0</v>
      </c>
      <c r="BX71" s="7">
        <f t="shared" si="28"/>
        <v>0</v>
      </c>
      <c r="BY71" s="7">
        <f t="shared" si="28"/>
        <v>0</v>
      </c>
      <c r="BZ71" s="7">
        <f t="shared" si="28"/>
        <v>2100</v>
      </c>
      <c r="CA71" s="7">
        <f t="shared" si="28"/>
        <v>0</v>
      </c>
      <c r="CB71" s="7">
        <f t="shared" si="28"/>
        <v>0</v>
      </c>
      <c r="CC71" s="7">
        <f t="shared" si="28"/>
        <v>0</v>
      </c>
      <c r="CD71" s="7">
        <f t="shared" si="28"/>
        <v>0</v>
      </c>
      <c r="CE71" s="7">
        <f t="shared" si="28"/>
        <v>2100</v>
      </c>
      <c r="CF71" s="7">
        <f t="shared" si="28"/>
        <v>0</v>
      </c>
      <c r="CG71" s="7">
        <f t="shared" si="28"/>
        <v>0</v>
      </c>
      <c r="CH71" s="7">
        <f t="shared" si="28"/>
        <v>0</v>
      </c>
      <c r="CI71" s="7">
        <f t="shared" si="28"/>
        <v>0</v>
      </c>
      <c r="CJ71" s="7">
        <f t="shared" si="28"/>
        <v>0</v>
      </c>
      <c r="CK71" s="7">
        <f t="shared" si="28"/>
        <v>0</v>
      </c>
      <c r="CL71" s="7">
        <f t="shared" si="28"/>
        <v>0</v>
      </c>
      <c r="CM71" s="7">
        <f t="shared" si="28"/>
        <v>0</v>
      </c>
      <c r="CN71" s="7">
        <f t="shared" si="28"/>
        <v>0</v>
      </c>
      <c r="CO71" s="7">
        <f t="shared" si="28"/>
        <v>0</v>
      </c>
      <c r="CP71" s="7">
        <f t="shared" si="28"/>
        <v>0</v>
      </c>
      <c r="CQ71" s="7">
        <f t="shared" si="28"/>
        <v>0</v>
      </c>
      <c r="CR71" s="7">
        <f t="shared" si="28"/>
        <v>0</v>
      </c>
      <c r="CS71" s="7">
        <f t="shared" si="28"/>
        <v>0</v>
      </c>
      <c r="CT71" s="7">
        <f t="shared" si="28"/>
        <v>0</v>
      </c>
      <c r="CU71" s="7">
        <f t="shared" si="28"/>
        <v>0</v>
      </c>
      <c r="CV71" s="7">
        <f t="shared" si="28"/>
        <v>0</v>
      </c>
      <c r="CW71" s="7">
        <f t="shared" si="28"/>
        <v>0</v>
      </c>
      <c r="CX71" s="7">
        <f t="shared" si="28"/>
        <v>0</v>
      </c>
      <c r="CY71" s="7">
        <f t="shared" si="28"/>
        <v>0</v>
      </c>
    </row>
    <row r="72" spans="1:103" x14ac:dyDescent="0.35">
      <c r="A72" s="14" t="s">
        <v>22</v>
      </c>
      <c r="B72" s="7"/>
      <c r="C72" s="7">
        <f t="shared" si="22"/>
        <v>1100500</v>
      </c>
      <c r="D72" s="7">
        <f t="shared" ref="D72:AI72" si="29">D67</f>
        <v>100500</v>
      </c>
      <c r="E72" s="7">
        <f t="shared" si="29"/>
        <v>1000000</v>
      </c>
      <c r="F72" s="7">
        <f t="shared" si="29"/>
        <v>0</v>
      </c>
      <c r="G72" s="7">
        <f t="shared" si="29"/>
        <v>0</v>
      </c>
      <c r="H72" s="7">
        <f t="shared" si="29"/>
        <v>0</v>
      </c>
      <c r="I72" s="7">
        <f t="shared" si="29"/>
        <v>0</v>
      </c>
      <c r="J72" s="7">
        <f t="shared" si="29"/>
        <v>0</v>
      </c>
      <c r="K72" s="7">
        <f t="shared" si="29"/>
        <v>0</v>
      </c>
      <c r="L72" s="7">
        <f t="shared" si="29"/>
        <v>0</v>
      </c>
      <c r="M72" s="7">
        <f t="shared" si="29"/>
        <v>0</v>
      </c>
      <c r="N72" s="7">
        <f t="shared" si="29"/>
        <v>0</v>
      </c>
      <c r="O72" s="7">
        <f t="shared" si="29"/>
        <v>0</v>
      </c>
      <c r="P72" s="7">
        <f t="shared" si="29"/>
        <v>0</v>
      </c>
      <c r="Q72" s="7">
        <f t="shared" si="29"/>
        <v>0</v>
      </c>
      <c r="R72" s="7">
        <f t="shared" si="29"/>
        <v>0</v>
      </c>
      <c r="S72" s="7">
        <f t="shared" si="29"/>
        <v>0</v>
      </c>
      <c r="T72" s="7">
        <f t="shared" si="29"/>
        <v>0</v>
      </c>
      <c r="U72" s="7">
        <f t="shared" si="29"/>
        <v>0</v>
      </c>
      <c r="V72" s="7">
        <f t="shared" si="29"/>
        <v>0</v>
      </c>
      <c r="W72" s="7">
        <f t="shared" si="29"/>
        <v>0</v>
      </c>
      <c r="X72" s="7">
        <f t="shared" si="29"/>
        <v>0</v>
      </c>
      <c r="Y72" s="7">
        <f t="shared" si="29"/>
        <v>0</v>
      </c>
      <c r="Z72" s="7">
        <f t="shared" si="29"/>
        <v>0</v>
      </c>
      <c r="AA72" s="7">
        <f t="shared" si="29"/>
        <v>0</v>
      </c>
      <c r="AB72" s="7">
        <f t="shared" si="29"/>
        <v>0</v>
      </c>
      <c r="AC72" s="7">
        <f t="shared" si="29"/>
        <v>0</v>
      </c>
      <c r="AD72" s="7">
        <f t="shared" si="29"/>
        <v>0</v>
      </c>
      <c r="AE72" s="7">
        <f t="shared" si="29"/>
        <v>0</v>
      </c>
      <c r="AF72" s="7">
        <f t="shared" si="29"/>
        <v>0</v>
      </c>
      <c r="AG72" s="7">
        <f t="shared" si="29"/>
        <v>0</v>
      </c>
      <c r="AH72" s="7">
        <f t="shared" si="29"/>
        <v>0</v>
      </c>
      <c r="AI72" s="7">
        <f t="shared" si="29"/>
        <v>0</v>
      </c>
      <c r="AJ72" s="7">
        <f t="shared" ref="AJ72:BO72" si="30">AJ67</f>
        <v>0</v>
      </c>
      <c r="AK72" s="7">
        <f t="shared" si="30"/>
        <v>0</v>
      </c>
      <c r="AL72" s="7">
        <f t="shared" si="30"/>
        <v>0</v>
      </c>
      <c r="AM72" s="7">
        <f t="shared" si="30"/>
        <v>0</v>
      </c>
      <c r="AN72" s="7">
        <f t="shared" si="30"/>
        <v>0</v>
      </c>
      <c r="AO72" s="7">
        <f t="shared" si="30"/>
        <v>0</v>
      </c>
      <c r="AP72" s="7">
        <f t="shared" si="30"/>
        <v>0</v>
      </c>
      <c r="AQ72" s="7">
        <f t="shared" si="30"/>
        <v>0</v>
      </c>
      <c r="AR72" s="7">
        <f t="shared" si="30"/>
        <v>0</v>
      </c>
      <c r="AS72" s="7">
        <f t="shared" si="30"/>
        <v>0</v>
      </c>
      <c r="AT72" s="7">
        <f t="shared" si="30"/>
        <v>0</v>
      </c>
      <c r="AU72" s="7">
        <f t="shared" si="30"/>
        <v>0</v>
      </c>
      <c r="AV72" s="7">
        <f t="shared" si="30"/>
        <v>0</v>
      </c>
      <c r="AW72" s="7">
        <f t="shared" si="30"/>
        <v>0</v>
      </c>
      <c r="AX72" s="7">
        <f t="shared" si="30"/>
        <v>0</v>
      </c>
      <c r="AY72" s="7">
        <f t="shared" si="30"/>
        <v>0</v>
      </c>
      <c r="AZ72" s="7">
        <f t="shared" si="30"/>
        <v>0</v>
      </c>
      <c r="BA72" s="7">
        <f t="shared" si="30"/>
        <v>0</v>
      </c>
      <c r="BB72" s="7">
        <f t="shared" si="30"/>
        <v>0</v>
      </c>
      <c r="BC72" s="7">
        <f t="shared" si="30"/>
        <v>0</v>
      </c>
      <c r="BD72" s="7">
        <f t="shared" si="30"/>
        <v>0</v>
      </c>
      <c r="BE72" s="7">
        <f t="shared" si="30"/>
        <v>0</v>
      </c>
      <c r="BF72" s="7">
        <f t="shared" si="30"/>
        <v>0</v>
      </c>
      <c r="BG72" s="7">
        <f t="shared" si="30"/>
        <v>0</v>
      </c>
      <c r="BH72" s="7">
        <f t="shared" si="30"/>
        <v>0</v>
      </c>
      <c r="BI72" s="7">
        <f t="shared" si="30"/>
        <v>0</v>
      </c>
      <c r="BJ72" s="7">
        <f t="shared" si="30"/>
        <v>0</v>
      </c>
      <c r="BK72" s="7">
        <f t="shared" si="30"/>
        <v>0</v>
      </c>
      <c r="BL72" s="7">
        <f t="shared" si="30"/>
        <v>0</v>
      </c>
      <c r="BM72" s="7">
        <f t="shared" si="30"/>
        <v>0</v>
      </c>
      <c r="BN72" s="7">
        <f t="shared" si="30"/>
        <v>0</v>
      </c>
      <c r="BO72" s="7">
        <f t="shared" si="30"/>
        <v>0</v>
      </c>
      <c r="BP72" s="7">
        <f t="shared" ref="BP72:CY72" si="31">BP67</f>
        <v>0</v>
      </c>
      <c r="BQ72" s="7">
        <f t="shared" si="31"/>
        <v>0</v>
      </c>
      <c r="BR72" s="7">
        <f t="shared" si="31"/>
        <v>0</v>
      </c>
      <c r="BS72" s="7">
        <f t="shared" si="31"/>
        <v>0</v>
      </c>
      <c r="BT72" s="7">
        <f t="shared" si="31"/>
        <v>0</v>
      </c>
      <c r="BU72" s="7">
        <f t="shared" si="31"/>
        <v>0</v>
      </c>
      <c r="BV72" s="7">
        <f t="shared" si="31"/>
        <v>0</v>
      </c>
      <c r="BW72" s="7">
        <f t="shared" si="31"/>
        <v>0</v>
      </c>
      <c r="BX72" s="7">
        <f t="shared" si="31"/>
        <v>0</v>
      </c>
      <c r="BY72" s="7">
        <f t="shared" si="31"/>
        <v>0</v>
      </c>
      <c r="BZ72" s="7">
        <f t="shared" si="31"/>
        <v>0</v>
      </c>
      <c r="CA72" s="7">
        <f t="shared" si="31"/>
        <v>0</v>
      </c>
      <c r="CB72" s="7">
        <f t="shared" si="31"/>
        <v>0</v>
      </c>
      <c r="CC72" s="7">
        <f t="shared" si="31"/>
        <v>0</v>
      </c>
      <c r="CD72" s="7">
        <f t="shared" si="31"/>
        <v>0</v>
      </c>
      <c r="CE72" s="7">
        <f t="shared" si="31"/>
        <v>0</v>
      </c>
      <c r="CF72" s="7">
        <f t="shared" si="31"/>
        <v>0</v>
      </c>
      <c r="CG72" s="7">
        <f t="shared" si="31"/>
        <v>0</v>
      </c>
      <c r="CH72" s="7">
        <f t="shared" si="31"/>
        <v>0</v>
      </c>
      <c r="CI72" s="7">
        <f t="shared" si="31"/>
        <v>0</v>
      </c>
      <c r="CJ72" s="7">
        <f t="shared" si="31"/>
        <v>0</v>
      </c>
      <c r="CK72" s="7">
        <f t="shared" si="31"/>
        <v>0</v>
      </c>
      <c r="CL72" s="7">
        <f t="shared" si="31"/>
        <v>0</v>
      </c>
      <c r="CM72" s="7">
        <f t="shared" si="31"/>
        <v>0</v>
      </c>
      <c r="CN72" s="7">
        <f t="shared" si="31"/>
        <v>0</v>
      </c>
      <c r="CO72" s="7">
        <f t="shared" si="31"/>
        <v>0</v>
      </c>
      <c r="CP72" s="7">
        <f t="shared" si="31"/>
        <v>0</v>
      </c>
      <c r="CQ72" s="7">
        <f t="shared" si="31"/>
        <v>0</v>
      </c>
      <c r="CR72" s="7">
        <f t="shared" si="31"/>
        <v>0</v>
      </c>
      <c r="CS72" s="7">
        <f t="shared" si="31"/>
        <v>0</v>
      </c>
      <c r="CT72" s="7">
        <f t="shared" si="31"/>
        <v>0</v>
      </c>
      <c r="CU72" s="7">
        <f t="shared" si="31"/>
        <v>0</v>
      </c>
      <c r="CV72" s="7">
        <f t="shared" si="31"/>
        <v>0</v>
      </c>
      <c r="CW72" s="7">
        <f t="shared" si="31"/>
        <v>0</v>
      </c>
      <c r="CX72" s="7">
        <f t="shared" si="31"/>
        <v>0</v>
      </c>
      <c r="CY72" s="7">
        <f t="shared" si="31"/>
        <v>0</v>
      </c>
    </row>
    <row r="73" spans="1:103" x14ac:dyDescent="0.35">
      <c r="A73" s="14" t="s">
        <v>23</v>
      </c>
      <c r="B73" s="7"/>
      <c r="C73" s="7">
        <f t="shared" si="22"/>
        <v>650500</v>
      </c>
      <c r="D73" s="7">
        <f t="shared" ref="D73:AI73" si="32">D67-D62</f>
        <v>100500</v>
      </c>
      <c r="E73" s="7">
        <f t="shared" si="32"/>
        <v>550000</v>
      </c>
      <c r="F73" s="7">
        <f t="shared" si="32"/>
        <v>0</v>
      </c>
      <c r="G73" s="7">
        <f t="shared" si="32"/>
        <v>0</v>
      </c>
      <c r="H73" s="7">
        <f t="shared" si="32"/>
        <v>0</v>
      </c>
      <c r="I73" s="7">
        <f t="shared" si="32"/>
        <v>0</v>
      </c>
      <c r="J73" s="7">
        <f t="shared" si="32"/>
        <v>0</v>
      </c>
      <c r="K73" s="7">
        <f t="shared" si="32"/>
        <v>0</v>
      </c>
      <c r="L73" s="7">
        <f t="shared" si="32"/>
        <v>0</v>
      </c>
      <c r="M73" s="7">
        <f t="shared" si="32"/>
        <v>0</v>
      </c>
      <c r="N73" s="7">
        <f t="shared" si="32"/>
        <v>0</v>
      </c>
      <c r="O73" s="7">
        <f t="shared" si="32"/>
        <v>0</v>
      </c>
      <c r="P73" s="7">
        <f t="shared" si="32"/>
        <v>0</v>
      </c>
      <c r="Q73" s="7">
        <f t="shared" si="32"/>
        <v>0</v>
      </c>
      <c r="R73" s="7">
        <f t="shared" si="32"/>
        <v>0</v>
      </c>
      <c r="S73" s="7">
        <f t="shared" si="32"/>
        <v>0</v>
      </c>
      <c r="T73" s="7">
        <f t="shared" si="32"/>
        <v>0</v>
      </c>
      <c r="U73" s="7">
        <f t="shared" si="32"/>
        <v>0</v>
      </c>
      <c r="V73" s="7">
        <f t="shared" si="32"/>
        <v>0</v>
      </c>
      <c r="W73" s="7">
        <f t="shared" si="32"/>
        <v>0</v>
      </c>
      <c r="X73" s="7">
        <f t="shared" si="32"/>
        <v>0</v>
      </c>
      <c r="Y73" s="7">
        <f t="shared" si="32"/>
        <v>0</v>
      </c>
      <c r="Z73" s="7">
        <f t="shared" si="32"/>
        <v>0</v>
      </c>
      <c r="AA73" s="7">
        <f t="shared" si="32"/>
        <v>0</v>
      </c>
      <c r="AB73" s="7">
        <f t="shared" si="32"/>
        <v>0</v>
      </c>
      <c r="AC73" s="7">
        <f t="shared" si="32"/>
        <v>0</v>
      </c>
      <c r="AD73" s="7">
        <f t="shared" si="32"/>
        <v>0</v>
      </c>
      <c r="AE73" s="7">
        <f t="shared" si="32"/>
        <v>0</v>
      </c>
      <c r="AF73" s="7">
        <f t="shared" si="32"/>
        <v>0</v>
      </c>
      <c r="AG73" s="7">
        <f t="shared" si="32"/>
        <v>0</v>
      </c>
      <c r="AH73" s="7">
        <f t="shared" si="32"/>
        <v>0</v>
      </c>
      <c r="AI73" s="7">
        <f t="shared" si="32"/>
        <v>0</v>
      </c>
      <c r="AJ73" s="7">
        <f t="shared" ref="AJ73:BO73" si="33">AJ67-AJ62</f>
        <v>0</v>
      </c>
      <c r="AK73" s="7">
        <f t="shared" si="33"/>
        <v>0</v>
      </c>
      <c r="AL73" s="7">
        <f t="shared" si="33"/>
        <v>0</v>
      </c>
      <c r="AM73" s="7">
        <f t="shared" si="33"/>
        <v>0</v>
      </c>
      <c r="AN73" s="7">
        <f t="shared" si="33"/>
        <v>0</v>
      </c>
      <c r="AO73" s="7">
        <f t="shared" si="33"/>
        <v>0</v>
      </c>
      <c r="AP73" s="7">
        <f t="shared" si="33"/>
        <v>0</v>
      </c>
      <c r="AQ73" s="7">
        <f t="shared" si="33"/>
        <v>0</v>
      </c>
      <c r="AR73" s="7">
        <f t="shared" si="33"/>
        <v>0</v>
      </c>
      <c r="AS73" s="7">
        <f t="shared" si="33"/>
        <v>0</v>
      </c>
      <c r="AT73" s="7">
        <f t="shared" si="33"/>
        <v>0</v>
      </c>
      <c r="AU73" s="7">
        <f t="shared" si="33"/>
        <v>0</v>
      </c>
      <c r="AV73" s="7">
        <f t="shared" si="33"/>
        <v>0</v>
      </c>
      <c r="AW73" s="7">
        <f t="shared" si="33"/>
        <v>0</v>
      </c>
      <c r="AX73" s="7">
        <f t="shared" si="33"/>
        <v>0</v>
      </c>
      <c r="AY73" s="7">
        <f t="shared" si="33"/>
        <v>0</v>
      </c>
      <c r="AZ73" s="7">
        <f t="shared" si="33"/>
        <v>0</v>
      </c>
      <c r="BA73" s="7">
        <f t="shared" si="33"/>
        <v>0</v>
      </c>
      <c r="BB73" s="7">
        <f t="shared" si="33"/>
        <v>0</v>
      </c>
      <c r="BC73" s="7">
        <f t="shared" si="33"/>
        <v>0</v>
      </c>
      <c r="BD73" s="7">
        <f t="shared" si="33"/>
        <v>0</v>
      </c>
      <c r="BE73" s="7">
        <f t="shared" si="33"/>
        <v>0</v>
      </c>
      <c r="BF73" s="7">
        <f t="shared" si="33"/>
        <v>0</v>
      </c>
      <c r="BG73" s="7">
        <f t="shared" si="33"/>
        <v>0</v>
      </c>
      <c r="BH73" s="7">
        <f t="shared" si="33"/>
        <v>0</v>
      </c>
      <c r="BI73" s="7">
        <f t="shared" si="33"/>
        <v>0</v>
      </c>
      <c r="BJ73" s="7">
        <f t="shared" si="33"/>
        <v>0</v>
      </c>
      <c r="BK73" s="7">
        <f t="shared" si="33"/>
        <v>0</v>
      </c>
      <c r="BL73" s="7">
        <f t="shared" si="33"/>
        <v>0</v>
      </c>
      <c r="BM73" s="7">
        <f t="shared" si="33"/>
        <v>0</v>
      </c>
      <c r="BN73" s="7">
        <f t="shared" si="33"/>
        <v>0</v>
      </c>
      <c r="BO73" s="7">
        <f t="shared" si="33"/>
        <v>0</v>
      </c>
      <c r="BP73" s="7">
        <f t="shared" ref="BP73:CY73" si="34">BP67-BP62</f>
        <v>0</v>
      </c>
      <c r="BQ73" s="7">
        <f t="shared" si="34"/>
        <v>0</v>
      </c>
      <c r="BR73" s="7">
        <f t="shared" si="34"/>
        <v>0</v>
      </c>
      <c r="BS73" s="7">
        <f t="shared" si="34"/>
        <v>0</v>
      </c>
      <c r="BT73" s="7">
        <f t="shared" si="34"/>
        <v>0</v>
      </c>
      <c r="BU73" s="7">
        <f t="shared" si="34"/>
        <v>0</v>
      </c>
      <c r="BV73" s="7">
        <f t="shared" si="34"/>
        <v>0</v>
      </c>
      <c r="BW73" s="7">
        <f t="shared" si="34"/>
        <v>0</v>
      </c>
      <c r="BX73" s="7">
        <f t="shared" si="34"/>
        <v>0</v>
      </c>
      <c r="BY73" s="7">
        <f t="shared" si="34"/>
        <v>0</v>
      </c>
      <c r="BZ73" s="7">
        <f t="shared" si="34"/>
        <v>0</v>
      </c>
      <c r="CA73" s="7">
        <f t="shared" si="34"/>
        <v>0</v>
      </c>
      <c r="CB73" s="7">
        <f t="shared" si="34"/>
        <v>0</v>
      </c>
      <c r="CC73" s="7">
        <f t="shared" si="34"/>
        <v>0</v>
      </c>
      <c r="CD73" s="7">
        <f t="shared" si="34"/>
        <v>0</v>
      </c>
      <c r="CE73" s="7">
        <f t="shared" si="34"/>
        <v>0</v>
      </c>
      <c r="CF73" s="7">
        <f t="shared" si="34"/>
        <v>0</v>
      </c>
      <c r="CG73" s="7">
        <f t="shared" si="34"/>
        <v>0</v>
      </c>
      <c r="CH73" s="7">
        <f t="shared" si="34"/>
        <v>0</v>
      </c>
      <c r="CI73" s="7">
        <f t="shared" si="34"/>
        <v>0</v>
      </c>
      <c r="CJ73" s="7">
        <f t="shared" si="34"/>
        <v>0</v>
      </c>
      <c r="CK73" s="7">
        <f t="shared" si="34"/>
        <v>0</v>
      </c>
      <c r="CL73" s="7">
        <f t="shared" si="34"/>
        <v>0</v>
      </c>
      <c r="CM73" s="7">
        <f t="shared" si="34"/>
        <v>0</v>
      </c>
      <c r="CN73" s="7">
        <f t="shared" si="34"/>
        <v>0</v>
      </c>
      <c r="CO73" s="7">
        <f t="shared" si="34"/>
        <v>0</v>
      </c>
      <c r="CP73" s="7">
        <f t="shared" si="34"/>
        <v>0</v>
      </c>
      <c r="CQ73" s="7">
        <f t="shared" si="34"/>
        <v>0</v>
      </c>
      <c r="CR73" s="7">
        <f t="shared" si="34"/>
        <v>0</v>
      </c>
      <c r="CS73" s="7">
        <f t="shared" si="34"/>
        <v>0</v>
      </c>
      <c r="CT73" s="7">
        <f t="shared" si="34"/>
        <v>0</v>
      </c>
      <c r="CU73" s="7">
        <f t="shared" si="34"/>
        <v>0</v>
      </c>
      <c r="CV73" s="7">
        <f t="shared" si="34"/>
        <v>0</v>
      </c>
      <c r="CW73" s="7">
        <f t="shared" si="34"/>
        <v>0</v>
      </c>
      <c r="CX73" s="7">
        <f t="shared" si="34"/>
        <v>0</v>
      </c>
      <c r="CY73" s="7">
        <f t="shared" si="34"/>
        <v>0</v>
      </c>
    </row>
    <row r="74" spans="1:103" x14ac:dyDescent="0.35">
      <c r="A74" s="14" t="s">
        <v>24</v>
      </c>
      <c r="B74" s="7"/>
      <c r="C74" s="7">
        <f t="shared" si="22"/>
        <v>760165.19999999949</v>
      </c>
      <c r="D74" s="7">
        <f t="shared" ref="D74:AI74" si="35">D67-D52</f>
        <v>-123466.79999999999</v>
      </c>
      <c r="E74" s="7">
        <f t="shared" si="35"/>
        <v>991333.2</v>
      </c>
      <c r="F74" s="7">
        <f t="shared" si="35"/>
        <v>-13270</v>
      </c>
      <c r="G74" s="7">
        <f t="shared" si="35"/>
        <v>-5770</v>
      </c>
      <c r="H74" s="7">
        <f t="shared" si="35"/>
        <v>-5770</v>
      </c>
      <c r="I74" s="7">
        <f t="shared" si="35"/>
        <v>-8223.0499999999993</v>
      </c>
      <c r="J74" s="7">
        <f t="shared" si="35"/>
        <v>-5770</v>
      </c>
      <c r="K74" s="7">
        <f t="shared" si="35"/>
        <v>-5770</v>
      </c>
      <c r="L74" s="7">
        <f t="shared" si="35"/>
        <v>-5770</v>
      </c>
      <c r="M74" s="7">
        <f t="shared" si="35"/>
        <v>-5770</v>
      </c>
      <c r="N74" s="7">
        <f t="shared" si="35"/>
        <v>-6270</v>
      </c>
      <c r="O74" s="7">
        <f t="shared" si="35"/>
        <v>0</v>
      </c>
      <c r="P74" s="7">
        <f t="shared" si="35"/>
        <v>0</v>
      </c>
      <c r="Q74" s="7">
        <f t="shared" si="35"/>
        <v>0</v>
      </c>
      <c r="R74" s="7">
        <f t="shared" si="35"/>
        <v>0</v>
      </c>
      <c r="S74" s="7">
        <f t="shared" si="35"/>
        <v>-2509.3000000000002</v>
      </c>
      <c r="T74" s="7">
        <f t="shared" si="35"/>
        <v>0</v>
      </c>
      <c r="U74" s="7">
        <f t="shared" si="35"/>
        <v>0</v>
      </c>
      <c r="V74" s="7">
        <f t="shared" si="35"/>
        <v>0</v>
      </c>
      <c r="W74" s="7">
        <f t="shared" si="35"/>
        <v>-2100</v>
      </c>
      <c r="X74" s="7">
        <f t="shared" si="35"/>
        <v>-500</v>
      </c>
      <c r="Y74" s="7">
        <f t="shared" si="35"/>
        <v>0</v>
      </c>
      <c r="Z74" s="7">
        <f t="shared" si="35"/>
        <v>0</v>
      </c>
      <c r="AA74" s="7">
        <f t="shared" si="35"/>
        <v>0</v>
      </c>
      <c r="AB74" s="7">
        <f t="shared" si="35"/>
        <v>-2100</v>
      </c>
      <c r="AC74" s="7">
        <f t="shared" si="35"/>
        <v>-2509.3000000000002</v>
      </c>
      <c r="AD74" s="7">
        <f t="shared" si="35"/>
        <v>0</v>
      </c>
      <c r="AE74" s="7">
        <f t="shared" si="35"/>
        <v>0</v>
      </c>
      <c r="AF74" s="7">
        <f t="shared" si="35"/>
        <v>0</v>
      </c>
      <c r="AG74" s="7">
        <f t="shared" si="35"/>
        <v>-2100</v>
      </c>
      <c r="AH74" s="7">
        <f t="shared" si="35"/>
        <v>-500</v>
      </c>
      <c r="AI74" s="7">
        <f t="shared" si="35"/>
        <v>0</v>
      </c>
      <c r="AJ74" s="7">
        <f t="shared" ref="AJ74:BO74" si="36">AJ67-AJ52</f>
        <v>0</v>
      </c>
      <c r="AK74" s="7">
        <f t="shared" si="36"/>
        <v>0</v>
      </c>
      <c r="AL74" s="7">
        <f t="shared" si="36"/>
        <v>-2100</v>
      </c>
      <c r="AM74" s="7">
        <f t="shared" si="36"/>
        <v>-2009.3</v>
      </c>
      <c r="AN74" s="7">
        <f t="shared" si="36"/>
        <v>0</v>
      </c>
      <c r="AO74" s="7">
        <f t="shared" si="36"/>
        <v>0</v>
      </c>
      <c r="AP74" s="7">
        <f t="shared" si="36"/>
        <v>0</v>
      </c>
      <c r="AQ74" s="7">
        <f t="shared" si="36"/>
        <v>-2100</v>
      </c>
      <c r="AR74" s="7">
        <f t="shared" si="36"/>
        <v>0</v>
      </c>
      <c r="AS74" s="7">
        <f t="shared" si="36"/>
        <v>0</v>
      </c>
      <c r="AT74" s="7">
        <f t="shared" si="36"/>
        <v>0</v>
      </c>
      <c r="AU74" s="7">
        <f t="shared" si="36"/>
        <v>0</v>
      </c>
      <c r="AV74" s="7">
        <f t="shared" si="36"/>
        <v>-2100</v>
      </c>
      <c r="AW74" s="7">
        <f t="shared" si="36"/>
        <v>-2009.3</v>
      </c>
      <c r="AX74" s="7">
        <f t="shared" si="36"/>
        <v>0</v>
      </c>
      <c r="AY74" s="7">
        <f t="shared" si="36"/>
        <v>0</v>
      </c>
      <c r="AZ74" s="7">
        <f t="shared" si="36"/>
        <v>0</v>
      </c>
      <c r="BA74" s="7">
        <f t="shared" si="36"/>
        <v>-2100</v>
      </c>
      <c r="BB74" s="7">
        <f t="shared" si="36"/>
        <v>0</v>
      </c>
      <c r="BC74" s="7">
        <f t="shared" si="36"/>
        <v>0</v>
      </c>
      <c r="BD74" s="7">
        <f t="shared" si="36"/>
        <v>0</v>
      </c>
      <c r="BE74" s="7">
        <f t="shared" si="36"/>
        <v>0</v>
      </c>
      <c r="BF74" s="7">
        <f t="shared" si="36"/>
        <v>-2100</v>
      </c>
      <c r="BG74" s="7">
        <f t="shared" si="36"/>
        <v>-2009.3</v>
      </c>
      <c r="BH74" s="7">
        <f t="shared" si="36"/>
        <v>0</v>
      </c>
      <c r="BI74" s="7">
        <f t="shared" si="36"/>
        <v>0</v>
      </c>
      <c r="BJ74" s="7">
        <f t="shared" si="36"/>
        <v>0</v>
      </c>
      <c r="BK74" s="7">
        <f t="shared" si="36"/>
        <v>-2100</v>
      </c>
      <c r="BL74" s="7">
        <f t="shared" si="36"/>
        <v>0</v>
      </c>
      <c r="BM74" s="7">
        <f t="shared" si="36"/>
        <v>0</v>
      </c>
      <c r="BN74" s="7">
        <f t="shared" si="36"/>
        <v>0</v>
      </c>
      <c r="BO74" s="7">
        <f t="shared" si="36"/>
        <v>0</v>
      </c>
      <c r="BP74" s="7">
        <f t="shared" ref="BP74:CY74" si="37">BP67-BP52</f>
        <v>-2100</v>
      </c>
      <c r="BQ74" s="7">
        <f t="shared" si="37"/>
        <v>-2009.3</v>
      </c>
      <c r="BR74" s="7">
        <f t="shared" si="37"/>
        <v>0</v>
      </c>
      <c r="BS74" s="7">
        <f t="shared" si="37"/>
        <v>0</v>
      </c>
      <c r="BT74" s="7">
        <f t="shared" si="37"/>
        <v>0</v>
      </c>
      <c r="BU74" s="7">
        <f t="shared" si="37"/>
        <v>-2100</v>
      </c>
      <c r="BV74" s="7">
        <f t="shared" si="37"/>
        <v>0</v>
      </c>
      <c r="BW74" s="7">
        <f t="shared" si="37"/>
        <v>0</v>
      </c>
      <c r="BX74" s="7">
        <f t="shared" si="37"/>
        <v>0</v>
      </c>
      <c r="BY74" s="7">
        <f t="shared" si="37"/>
        <v>0</v>
      </c>
      <c r="BZ74" s="7">
        <f t="shared" si="37"/>
        <v>-2100</v>
      </c>
      <c r="CA74" s="7">
        <f t="shared" si="37"/>
        <v>-2009.3</v>
      </c>
      <c r="CB74" s="7">
        <f t="shared" si="37"/>
        <v>0</v>
      </c>
      <c r="CC74" s="7">
        <f t="shared" si="37"/>
        <v>0</v>
      </c>
      <c r="CD74" s="7">
        <f t="shared" si="37"/>
        <v>0</v>
      </c>
      <c r="CE74" s="7">
        <f t="shared" si="37"/>
        <v>-2100</v>
      </c>
      <c r="CF74" s="7">
        <f t="shared" si="37"/>
        <v>-1953.05</v>
      </c>
      <c r="CG74" s="7">
        <f t="shared" si="37"/>
        <v>0</v>
      </c>
      <c r="CH74" s="7">
        <f t="shared" si="37"/>
        <v>0</v>
      </c>
      <c r="CI74" s="7">
        <f t="shared" si="37"/>
        <v>0</v>
      </c>
      <c r="CJ74" s="7">
        <f t="shared" si="37"/>
        <v>0</v>
      </c>
      <c r="CK74" s="7">
        <f t="shared" si="37"/>
        <v>0</v>
      </c>
      <c r="CL74" s="7">
        <f t="shared" si="37"/>
        <v>0</v>
      </c>
      <c r="CM74" s="7">
        <f t="shared" si="37"/>
        <v>0</v>
      </c>
      <c r="CN74" s="7">
        <f t="shared" si="37"/>
        <v>0</v>
      </c>
      <c r="CO74" s="7">
        <f t="shared" si="37"/>
        <v>0</v>
      </c>
      <c r="CP74" s="7">
        <f t="shared" si="37"/>
        <v>0</v>
      </c>
      <c r="CQ74" s="7">
        <f t="shared" si="37"/>
        <v>0</v>
      </c>
      <c r="CR74" s="7">
        <f t="shared" si="37"/>
        <v>0</v>
      </c>
      <c r="CS74" s="7">
        <f t="shared" si="37"/>
        <v>0</v>
      </c>
      <c r="CT74" s="7">
        <f t="shared" si="37"/>
        <v>0</v>
      </c>
      <c r="CU74" s="7">
        <f t="shared" si="37"/>
        <v>0</v>
      </c>
      <c r="CV74" s="7">
        <f t="shared" si="37"/>
        <v>0</v>
      </c>
      <c r="CW74" s="7">
        <f t="shared" si="37"/>
        <v>0</v>
      </c>
      <c r="CX74" s="7">
        <f t="shared" si="37"/>
        <v>0</v>
      </c>
      <c r="CY74" s="7">
        <f t="shared" si="37"/>
        <v>0</v>
      </c>
    </row>
    <row r="75" spans="1:103" x14ac:dyDescent="0.35">
      <c r="A75" s="14" t="s">
        <v>25</v>
      </c>
      <c r="B75" s="7"/>
      <c r="C75" s="7">
        <f t="shared" si="22"/>
        <v>333230</v>
      </c>
      <c r="D75" s="7">
        <f t="shared" ref="D75:AI75" si="38">(D67-D62)-(D52-D41)</f>
        <v>-120270</v>
      </c>
      <c r="E75" s="7">
        <f t="shared" si="38"/>
        <v>543230</v>
      </c>
      <c r="F75" s="7">
        <f t="shared" si="38"/>
        <v>-13270</v>
      </c>
      <c r="G75" s="7">
        <f t="shared" si="38"/>
        <v>-5770</v>
      </c>
      <c r="H75" s="7">
        <f t="shared" si="38"/>
        <v>-5770</v>
      </c>
      <c r="I75" s="7">
        <f t="shared" si="38"/>
        <v>-6269.9999999999991</v>
      </c>
      <c r="J75" s="7">
        <f t="shared" si="38"/>
        <v>-5770</v>
      </c>
      <c r="K75" s="7">
        <f t="shared" si="38"/>
        <v>-5770</v>
      </c>
      <c r="L75" s="7">
        <f t="shared" si="38"/>
        <v>-5770</v>
      </c>
      <c r="M75" s="7">
        <f t="shared" si="38"/>
        <v>-5770</v>
      </c>
      <c r="N75" s="7">
        <f t="shared" si="38"/>
        <v>-6270</v>
      </c>
      <c r="O75" s="7">
        <f t="shared" si="38"/>
        <v>0</v>
      </c>
      <c r="P75" s="7">
        <f t="shared" si="38"/>
        <v>0</v>
      </c>
      <c r="Q75" s="7">
        <f t="shared" si="38"/>
        <v>0</v>
      </c>
      <c r="R75" s="7">
        <f t="shared" si="38"/>
        <v>0</v>
      </c>
      <c r="S75" s="7">
        <f t="shared" si="38"/>
        <v>-500.00000000000023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-2100</v>
      </c>
      <c r="X75" s="7">
        <f t="shared" si="38"/>
        <v>-500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-2100</v>
      </c>
      <c r="AC75" s="7">
        <f t="shared" si="38"/>
        <v>-500.00000000000023</v>
      </c>
      <c r="AD75" s="7">
        <f t="shared" si="38"/>
        <v>0</v>
      </c>
      <c r="AE75" s="7">
        <f t="shared" si="38"/>
        <v>0</v>
      </c>
      <c r="AF75" s="7">
        <f t="shared" si="38"/>
        <v>0</v>
      </c>
      <c r="AG75" s="7">
        <f t="shared" si="38"/>
        <v>-2100</v>
      </c>
      <c r="AH75" s="7">
        <f t="shared" si="38"/>
        <v>-500</v>
      </c>
      <c r="AI75" s="7">
        <f t="shared" si="38"/>
        <v>0</v>
      </c>
      <c r="AJ75" s="7">
        <f t="shared" ref="AJ75:BO75" si="39">(AJ67-AJ62)-(AJ52-AJ41)</f>
        <v>0</v>
      </c>
      <c r="AK75" s="7">
        <f t="shared" si="39"/>
        <v>0</v>
      </c>
      <c r="AL75" s="7">
        <f t="shared" si="39"/>
        <v>-2100</v>
      </c>
      <c r="AM75" s="7">
        <f t="shared" si="39"/>
        <v>0</v>
      </c>
      <c r="AN75" s="7">
        <f t="shared" si="39"/>
        <v>0</v>
      </c>
      <c r="AO75" s="7">
        <f t="shared" si="39"/>
        <v>0</v>
      </c>
      <c r="AP75" s="7">
        <f t="shared" si="39"/>
        <v>0</v>
      </c>
      <c r="AQ75" s="7">
        <f t="shared" si="39"/>
        <v>-2100</v>
      </c>
      <c r="AR75" s="7">
        <f t="shared" si="39"/>
        <v>0</v>
      </c>
      <c r="AS75" s="7">
        <f t="shared" si="39"/>
        <v>0</v>
      </c>
      <c r="AT75" s="7">
        <f t="shared" si="39"/>
        <v>0</v>
      </c>
      <c r="AU75" s="7">
        <f t="shared" si="39"/>
        <v>0</v>
      </c>
      <c r="AV75" s="7">
        <f t="shared" si="39"/>
        <v>-2100</v>
      </c>
      <c r="AW75" s="7">
        <f t="shared" si="39"/>
        <v>0</v>
      </c>
      <c r="AX75" s="7">
        <f t="shared" si="39"/>
        <v>0</v>
      </c>
      <c r="AY75" s="7">
        <f t="shared" si="39"/>
        <v>0</v>
      </c>
      <c r="AZ75" s="7">
        <f t="shared" si="39"/>
        <v>0</v>
      </c>
      <c r="BA75" s="7">
        <f t="shared" si="39"/>
        <v>-2100</v>
      </c>
      <c r="BB75" s="7">
        <f t="shared" si="39"/>
        <v>0</v>
      </c>
      <c r="BC75" s="7">
        <f t="shared" si="39"/>
        <v>0</v>
      </c>
      <c r="BD75" s="7">
        <f t="shared" si="39"/>
        <v>0</v>
      </c>
      <c r="BE75" s="7">
        <f t="shared" si="39"/>
        <v>0</v>
      </c>
      <c r="BF75" s="7">
        <f t="shared" si="39"/>
        <v>-2100</v>
      </c>
      <c r="BG75" s="7">
        <f t="shared" si="39"/>
        <v>0</v>
      </c>
      <c r="BH75" s="7">
        <f t="shared" si="39"/>
        <v>0</v>
      </c>
      <c r="BI75" s="7">
        <f t="shared" si="39"/>
        <v>0</v>
      </c>
      <c r="BJ75" s="7">
        <f t="shared" si="39"/>
        <v>0</v>
      </c>
      <c r="BK75" s="7">
        <f t="shared" si="39"/>
        <v>-2100</v>
      </c>
      <c r="BL75" s="7">
        <f t="shared" si="39"/>
        <v>0</v>
      </c>
      <c r="BM75" s="7">
        <f t="shared" si="39"/>
        <v>0</v>
      </c>
      <c r="BN75" s="7">
        <f t="shared" si="39"/>
        <v>0</v>
      </c>
      <c r="BO75" s="7">
        <f t="shared" si="39"/>
        <v>0</v>
      </c>
      <c r="BP75" s="7">
        <f t="shared" ref="BP75:CY75" si="40">(BP67-BP62)-(BP52-BP41)</f>
        <v>-2100</v>
      </c>
      <c r="BQ75" s="7">
        <f t="shared" si="40"/>
        <v>0</v>
      </c>
      <c r="BR75" s="7">
        <f t="shared" si="40"/>
        <v>0</v>
      </c>
      <c r="BS75" s="7">
        <f t="shared" si="40"/>
        <v>0</v>
      </c>
      <c r="BT75" s="7">
        <f t="shared" si="40"/>
        <v>0</v>
      </c>
      <c r="BU75" s="7">
        <f t="shared" si="40"/>
        <v>-2100</v>
      </c>
      <c r="BV75" s="7">
        <f t="shared" si="40"/>
        <v>0</v>
      </c>
      <c r="BW75" s="7">
        <f t="shared" si="40"/>
        <v>0</v>
      </c>
      <c r="BX75" s="7">
        <f t="shared" si="40"/>
        <v>0</v>
      </c>
      <c r="BY75" s="7">
        <f t="shared" si="40"/>
        <v>0</v>
      </c>
      <c r="BZ75" s="7">
        <f t="shared" si="40"/>
        <v>-2100</v>
      </c>
      <c r="CA75" s="7">
        <f t="shared" si="40"/>
        <v>0</v>
      </c>
      <c r="CB75" s="7">
        <f t="shared" si="40"/>
        <v>0</v>
      </c>
      <c r="CC75" s="7">
        <f t="shared" si="40"/>
        <v>0</v>
      </c>
      <c r="CD75" s="7">
        <f t="shared" si="40"/>
        <v>0</v>
      </c>
      <c r="CE75" s="7">
        <f t="shared" si="40"/>
        <v>-2100</v>
      </c>
      <c r="CF75" s="7">
        <f t="shared" si="40"/>
        <v>0</v>
      </c>
      <c r="CG75" s="7">
        <f t="shared" si="40"/>
        <v>0</v>
      </c>
      <c r="CH75" s="7">
        <f t="shared" si="40"/>
        <v>0</v>
      </c>
      <c r="CI75" s="7">
        <f t="shared" si="40"/>
        <v>0</v>
      </c>
      <c r="CJ75" s="7">
        <f t="shared" si="40"/>
        <v>0</v>
      </c>
      <c r="CK75" s="7">
        <f t="shared" si="40"/>
        <v>0</v>
      </c>
      <c r="CL75" s="7">
        <f t="shared" si="40"/>
        <v>0</v>
      </c>
      <c r="CM75" s="7">
        <f t="shared" si="40"/>
        <v>0</v>
      </c>
      <c r="CN75" s="7">
        <f t="shared" si="40"/>
        <v>0</v>
      </c>
      <c r="CO75" s="7">
        <f t="shared" si="40"/>
        <v>0</v>
      </c>
      <c r="CP75" s="7">
        <f t="shared" si="40"/>
        <v>0</v>
      </c>
      <c r="CQ75" s="7">
        <f t="shared" si="40"/>
        <v>0</v>
      </c>
      <c r="CR75" s="7">
        <f t="shared" si="40"/>
        <v>0</v>
      </c>
      <c r="CS75" s="7">
        <f t="shared" si="40"/>
        <v>0</v>
      </c>
      <c r="CT75" s="7">
        <f t="shared" si="40"/>
        <v>0</v>
      </c>
      <c r="CU75" s="7">
        <f t="shared" si="40"/>
        <v>0</v>
      </c>
      <c r="CV75" s="7">
        <f t="shared" si="40"/>
        <v>0</v>
      </c>
      <c r="CW75" s="7">
        <f t="shared" si="40"/>
        <v>0</v>
      </c>
      <c r="CX75" s="7">
        <f t="shared" si="40"/>
        <v>0</v>
      </c>
      <c r="CY75" s="7">
        <f t="shared" si="40"/>
        <v>0</v>
      </c>
    </row>
    <row r="77" spans="1:103" x14ac:dyDescent="0.35">
      <c r="A77" s="5" t="s">
        <v>26</v>
      </c>
    </row>
    <row r="78" spans="1:103" s="6" customFormat="1" x14ac:dyDescent="0.35">
      <c r="A78" s="14" t="s">
        <v>27</v>
      </c>
      <c r="B78" s="7"/>
      <c r="C78" s="7">
        <f t="shared" ref="C78:C83" si="41">SUM(D78:CY78)</f>
        <v>340334.79999999987</v>
      </c>
      <c r="D78" s="7">
        <f t="shared" ref="D78:AI78" si="42">D52/((1+$M$6)^D14)</f>
        <v>223966.8</v>
      </c>
      <c r="E78" s="7">
        <f t="shared" si="42"/>
        <v>8666.7999999999993</v>
      </c>
      <c r="F78" s="7">
        <f t="shared" si="42"/>
        <v>13270</v>
      </c>
      <c r="G78" s="7">
        <f t="shared" si="42"/>
        <v>5770</v>
      </c>
      <c r="H78" s="7">
        <f t="shared" si="42"/>
        <v>5770</v>
      </c>
      <c r="I78" s="7">
        <f t="shared" si="42"/>
        <v>8223.0499999999993</v>
      </c>
      <c r="J78" s="7">
        <f t="shared" si="42"/>
        <v>5770</v>
      </c>
      <c r="K78" s="7">
        <f t="shared" si="42"/>
        <v>5770</v>
      </c>
      <c r="L78" s="7">
        <f t="shared" si="42"/>
        <v>5770</v>
      </c>
      <c r="M78" s="7">
        <f t="shared" si="42"/>
        <v>5770</v>
      </c>
      <c r="N78" s="7">
        <f t="shared" si="42"/>
        <v>6270</v>
      </c>
      <c r="O78" s="7">
        <f t="shared" si="42"/>
        <v>0</v>
      </c>
      <c r="P78" s="7">
        <f t="shared" si="42"/>
        <v>0</v>
      </c>
      <c r="Q78" s="7">
        <f t="shared" si="42"/>
        <v>0</v>
      </c>
      <c r="R78" s="7">
        <f t="shared" si="42"/>
        <v>0</v>
      </c>
      <c r="S78" s="7">
        <f t="shared" si="42"/>
        <v>2509.3000000000002</v>
      </c>
      <c r="T78" s="7">
        <f t="shared" si="42"/>
        <v>0</v>
      </c>
      <c r="U78" s="7">
        <f t="shared" si="42"/>
        <v>0</v>
      </c>
      <c r="V78" s="7">
        <f t="shared" si="42"/>
        <v>0</v>
      </c>
      <c r="W78" s="7">
        <f t="shared" si="42"/>
        <v>2100</v>
      </c>
      <c r="X78" s="7">
        <f t="shared" si="42"/>
        <v>500</v>
      </c>
      <c r="Y78" s="7">
        <f t="shared" si="42"/>
        <v>0</v>
      </c>
      <c r="Z78" s="7">
        <f t="shared" si="42"/>
        <v>0</v>
      </c>
      <c r="AA78" s="7">
        <f t="shared" si="42"/>
        <v>0</v>
      </c>
      <c r="AB78" s="7">
        <f t="shared" si="42"/>
        <v>2100</v>
      </c>
      <c r="AC78" s="7">
        <f t="shared" si="42"/>
        <v>2509.3000000000002</v>
      </c>
      <c r="AD78" s="7">
        <f t="shared" si="42"/>
        <v>0</v>
      </c>
      <c r="AE78" s="7">
        <f t="shared" si="42"/>
        <v>0</v>
      </c>
      <c r="AF78" s="7">
        <f t="shared" si="42"/>
        <v>0</v>
      </c>
      <c r="AG78" s="7">
        <f t="shared" si="42"/>
        <v>2100</v>
      </c>
      <c r="AH78" s="7">
        <f t="shared" si="42"/>
        <v>500</v>
      </c>
      <c r="AI78" s="7">
        <f t="shared" si="42"/>
        <v>0</v>
      </c>
      <c r="AJ78" s="7">
        <f t="shared" ref="AJ78:BO78" si="43">AJ52/((1+$M$6)^AJ14)</f>
        <v>0</v>
      </c>
      <c r="AK78" s="7">
        <f t="shared" si="43"/>
        <v>0</v>
      </c>
      <c r="AL78" s="7">
        <f t="shared" si="43"/>
        <v>2100</v>
      </c>
      <c r="AM78" s="7">
        <f t="shared" si="43"/>
        <v>2009.3</v>
      </c>
      <c r="AN78" s="7">
        <f t="shared" si="43"/>
        <v>0</v>
      </c>
      <c r="AO78" s="7">
        <f t="shared" si="43"/>
        <v>0</v>
      </c>
      <c r="AP78" s="7">
        <f t="shared" si="43"/>
        <v>0</v>
      </c>
      <c r="AQ78" s="7">
        <f t="shared" si="43"/>
        <v>2100</v>
      </c>
      <c r="AR78" s="7">
        <f t="shared" si="43"/>
        <v>0</v>
      </c>
      <c r="AS78" s="7">
        <f t="shared" si="43"/>
        <v>0</v>
      </c>
      <c r="AT78" s="7">
        <f t="shared" si="43"/>
        <v>0</v>
      </c>
      <c r="AU78" s="7">
        <f t="shared" si="43"/>
        <v>0</v>
      </c>
      <c r="AV78" s="7">
        <f t="shared" si="43"/>
        <v>2100</v>
      </c>
      <c r="AW78" s="7">
        <f t="shared" si="43"/>
        <v>2009.3</v>
      </c>
      <c r="AX78" s="7">
        <f t="shared" si="43"/>
        <v>0</v>
      </c>
      <c r="AY78" s="7">
        <f t="shared" si="43"/>
        <v>0</v>
      </c>
      <c r="AZ78" s="7">
        <f t="shared" si="43"/>
        <v>0</v>
      </c>
      <c r="BA78" s="7">
        <f t="shared" si="43"/>
        <v>2100</v>
      </c>
      <c r="BB78" s="7">
        <f t="shared" si="43"/>
        <v>0</v>
      </c>
      <c r="BC78" s="7">
        <f t="shared" si="43"/>
        <v>0</v>
      </c>
      <c r="BD78" s="7">
        <f t="shared" si="43"/>
        <v>0</v>
      </c>
      <c r="BE78" s="7">
        <f t="shared" si="43"/>
        <v>0</v>
      </c>
      <c r="BF78" s="7">
        <f t="shared" si="43"/>
        <v>2100</v>
      </c>
      <c r="BG78" s="7">
        <f t="shared" si="43"/>
        <v>2009.3</v>
      </c>
      <c r="BH78" s="7">
        <f t="shared" si="43"/>
        <v>0</v>
      </c>
      <c r="BI78" s="7">
        <f t="shared" si="43"/>
        <v>0</v>
      </c>
      <c r="BJ78" s="7">
        <f t="shared" si="43"/>
        <v>0</v>
      </c>
      <c r="BK78" s="7">
        <f t="shared" si="43"/>
        <v>2100</v>
      </c>
      <c r="BL78" s="7">
        <f t="shared" si="43"/>
        <v>0</v>
      </c>
      <c r="BM78" s="7">
        <f t="shared" si="43"/>
        <v>0</v>
      </c>
      <c r="BN78" s="7">
        <f t="shared" si="43"/>
        <v>0</v>
      </c>
      <c r="BO78" s="7">
        <f t="shared" si="43"/>
        <v>0</v>
      </c>
      <c r="BP78" s="7">
        <f t="shared" ref="BP78:CY78" si="44">BP52/((1+$M$6)^BP14)</f>
        <v>2100</v>
      </c>
      <c r="BQ78" s="7">
        <f t="shared" si="44"/>
        <v>2009.3</v>
      </c>
      <c r="BR78" s="7">
        <f t="shared" si="44"/>
        <v>0</v>
      </c>
      <c r="BS78" s="7">
        <f t="shared" si="44"/>
        <v>0</v>
      </c>
      <c r="BT78" s="7">
        <f t="shared" si="44"/>
        <v>0</v>
      </c>
      <c r="BU78" s="7">
        <f t="shared" si="44"/>
        <v>2100</v>
      </c>
      <c r="BV78" s="7">
        <f t="shared" si="44"/>
        <v>0</v>
      </c>
      <c r="BW78" s="7">
        <f t="shared" si="44"/>
        <v>0</v>
      </c>
      <c r="BX78" s="7">
        <f t="shared" si="44"/>
        <v>0</v>
      </c>
      <c r="BY78" s="7">
        <f t="shared" si="44"/>
        <v>0</v>
      </c>
      <c r="BZ78" s="7">
        <f t="shared" si="44"/>
        <v>2100</v>
      </c>
      <c r="CA78" s="7">
        <f t="shared" si="44"/>
        <v>2009.3</v>
      </c>
      <c r="CB78" s="7">
        <f t="shared" si="44"/>
        <v>0</v>
      </c>
      <c r="CC78" s="7">
        <f t="shared" si="44"/>
        <v>0</v>
      </c>
      <c r="CD78" s="7">
        <f t="shared" si="44"/>
        <v>0</v>
      </c>
      <c r="CE78" s="7">
        <f t="shared" si="44"/>
        <v>2100</v>
      </c>
      <c r="CF78" s="7">
        <f t="shared" si="44"/>
        <v>1953.05</v>
      </c>
      <c r="CG78" s="7">
        <f t="shared" si="44"/>
        <v>0</v>
      </c>
      <c r="CH78" s="7">
        <f t="shared" si="44"/>
        <v>0</v>
      </c>
      <c r="CI78" s="7">
        <f t="shared" si="44"/>
        <v>0</v>
      </c>
      <c r="CJ78" s="7">
        <f t="shared" si="44"/>
        <v>0</v>
      </c>
      <c r="CK78" s="7">
        <f t="shared" si="44"/>
        <v>0</v>
      </c>
      <c r="CL78" s="7">
        <f t="shared" si="44"/>
        <v>0</v>
      </c>
      <c r="CM78" s="7">
        <f t="shared" si="44"/>
        <v>0</v>
      </c>
      <c r="CN78" s="7">
        <f t="shared" si="44"/>
        <v>0</v>
      </c>
      <c r="CO78" s="7">
        <f t="shared" si="44"/>
        <v>0</v>
      </c>
      <c r="CP78" s="7">
        <f t="shared" si="44"/>
        <v>0</v>
      </c>
      <c r="CQ78" s="7">
        <f t="shared" si="44"/>
        <v>0</v>
      </c>
      <c r="CR78" s="7">
        <f t="shared" si="44"/>
        <v>0</v>
      </c>
      <c r="CS78" s="7">
        <f t="shared" si="44"/>
        <v>0</v>
      </c>
      <c r="CT78" s="7">
        <f t="shared" si="44"/>
        <v>0</v>
      </c>
      <c r="CU78" s="7">
        <f t="shared" si="44"/>
        <v>0</v>
      </c>
      <c r="CV78" s="7">
        <f t="shared" si="44"/>
        <v>0</v>
      </c>
      <c r="CW78" s="7">
        <f t="shared" si="44"/>
        <v>0</v>
      </c>
      <c r="CX78" s="7">
        <f t="shared" si="44"/>
        <v>0</v>
      </c>
      <c r="CY78" s="7">
        <f t="shared" si="44"/>
        <v>0</v>
      </c>
    </row>
    <row r="79" spans="1:103" s="6" customFormat="1" x14ac:dyDescent="0.35">
      <c r="A79" s="14" t="s">
        <v>28</v>
      </c>
      <c r="B79" s="7"/>
      <c r="C79" s="7">
        <f t="shared" si="41"/>
        <v>317270</v>
      </c>
      <c r="D79" s="7">
        <f t="shared" ref="D79:AI79" si="45">(D52-D41)/((1+$M$6)^D14)</f>
        <v>220770</v>
      </c>
      <c r="E79" s="7">
        <f t="shared" si="45"/>
        <v>6769.9999999999991</v>
      </c>
      <c r="F79" s="7">
        <f t="shared" si="45"/>
        <v>13270</v>
      </c>
      <c r="G79" s="7">
        <f t="shared" si="45"/>
        <v>5770</v>
      </c>
      <c r="H79" s="7">
        <f t="shared" si="45"/>
        <v>5770</v>
      </c>
      <c r="I79" s="7">
        <f t="shared" si="45"/>
        <v>6269.9999999999991</v>
      </c>
      <c r="J79" s="7">
        <f t="shared" si="45"/>
        <v>5770</v>
      </c>
      <c r="K79" s="7">
        <f t="shared" si="45"/>
        <v>5770</v>
      </c>
      <c r="L79" s="7">
        <f t="shared" si="45"/>
        <v>5770</v>
      </c>
      <c r="M79" s="7">
        <f t="shared" si="45"/>
        <v>5770</v>
      </c>
      <c r="N79" s="7">
        <f t="shared" si="45"/>
        <v>6270</v>
      </c>
      <c r="O79" s="7">
        <f t="shared" si="45"/>
        <v>0</v>
      </c>
      <c r="P79" s="7">
        <f t="shared" si="45"/>
        <v>0</v>
      </c>
      <c r="Q79" s="7">
        <f t="shared" si="45"/>
        <v>0</v>
      </c>
      <c r="R79" s="7">
        <f t="shared" si="45"/>
        <v>0</v>
      </c>
      <c r="S79" s="7">
        <f t="shared" si="45"/>
        <v>500.00000000000023</v>
      </c>
      <c r="T79" s="7">
        <f t="shared" si="45"/>
        <v>0</v>
      </c>
      <c r="U79" s="7">
        <f t="shared" si="45"/>
        <v>0</v>
      </c>
      <c r="V79" s="7">
        <f t="shared" si="45"/>
        <v>0</v>
      </c>
      <c r="W79" s="7">
        <f t="shared" si="45"/>
        <v>2100</v>
      </c>
      <c r="X79" s="7">
        <f t="shared" si="45"/>
        <v>500</v>
      </c>
      <c r="Y79" s="7">
        <f t="shared" si="45"/>
        <v>0</v>
      </c>
      <c r="Z79" s="7">
        <f t="shared" si="45"/>
        <v>0</v>
      </c>
      <c r="AA79" s="7">
        <f t="shared" si="45"/>
        <v>0</v>
      </c>
      <c r="AB79" s="7">
        <f t="shared" si="45"/>
        <v>2100</v>
      </c>
      <c r="AC79" s="7">
        <f t="shared" si="45"/>
        <v>500.00000000000023</v>
      </c>
      <c r="AD79" s="7">
        <f t="shared" si="45"/>
        <v>0</v>
      </c>
      <c r="AE79" s="7">
        <f t="shared" si="45"/>
        <v>0</v>
      </c>
      <c r="AF79" s="7">
        <f t="shared" si="45"/>
        <v>0</v>
      </c>
      <c r="AG79" s="7">
        <f t="shared" si="45"/>
        <v>2100</v>
      </c>
      <c r="AH79" s="7">
        <f t="shared" si="45"/>
        <v>500</v>
      </c>
      <c r="AI79" s="7">
        <f t="shared" si="45"/>
        <v>0</v>
      </c>
      <c r="AJ79" s="7">
        <f t="shared" ref="AJ79:BO79" si="46">(AJ52-AJ41)/((1+$M$6)^AJ14)</f>
        <v>0</v>
      </c>
      <c r="AK79" s="7">
        <f t="shared" si="46"/>
        <v>0</v>
      </c>
      <c r="AL79" s="7">
        <f t="shared" si="46"/>
        <v>2100</v>
      </c>
      <c r="AM79" s="7">
        <f t="shared" si="46"/>
        <v>0</v>
      </c>
      <c r="AN79" s="7">
        <f t="shared" si="46"/>
        <v>0</v>
      </c>
      <c r="AO79" s="7">
        <f t="shared" si="46"/>
        <v>0</v>
      </c>
      <c r="AP79" s="7">
        <f t="shared" si="46"/>
        <v>0</v>
      </c>
      <c r="AQ79" s="7">
        <f t="shared" si="46"/>
        <v>2100</v>
      </c>
      <c r="AR79" s="7">
        <f t="shared" si="46"/>
        <v>0</v>
      </c>
      <c r="AS79" s="7">
        <f t="shared" si="46"/>
        <v>0</v>
      </c>
      <c r="AT79" s="7">
        <f t="shared" si="46"/>
        <v>0</v>
      </c>
      <c r="AU79" s="7">
        <f t="shared" si="46"/>
        <v>0</v>
      </c>
      <c r="AV79" s="7">
        <f t="shared" si="46"/>
        <v>2100</v>
      </c>
      <c r="AW79" s="7">
        <f t="shared" si="46"/>
        <v>0</v>
      </c>
      <c r="AX79" s="7">
        <f t="shared" si="46"/>
        <v>0</v>
      </c>
      <c r="AY79" s="7">
        <f t="shared" si="46"/>
        <v>0</v>
      </c>
      <c r="AZ79" s="7">
        <f t="shared" si="46"/>
        <v>0</v>
      </c>
      <c r="BA79" s="7">
        <f t="shared" si="46"/>
        <v>2100</v>
      </c>
      <c r="BB79" s="7">
        <f t="shared" si="46"/>
        <v>0</v>
      </c>
      <c r="BC79" s="7">
        <f t="shared" si="46"/>
        <v>0</v>
      </c>
      <c r="BD79" s="7">
        <f t="shared" si="46"/>
        <v>0</v>
      </c>
      <c r="BE79" s="7">
        <f t="shared" si="46"/>
        <v>0</v>
      </c>
      <c r="BF79" s="7">
        <f t="shared" si="46"/>
        <v>2100</v>
      </c>
      <c r="BG79" s="7">
        <f t="shared" si="46"/>
        <v>0</v>
      </c>
      <c r="BH79" s="7">
        <f t="shared" si="46"/>
        <v>0</v>
      </c>
      <c r="BI79" s="7">
        <f t="shared" si="46"/>
        <v>0</v>
      </c>
      <c r="BJ79" s="7">
        <f t="shared" si="46"/>
        <v>0</v>
      </c>
      <c r="BK79" s="7">
        <f t="shared" si="46"/>
        <v>2100</v>
      </c>
      <c r="BL79" s="7">
        <f t="shared" si="46"/>
        <v>0</v>
      </c>
      <c r="BM79" s="7">
        <f t="shared" si="46"/>
        <v>0</v>
      </c>
      <c r="BN79" s="7">
        <f t="shared" si="46"/>
        <v>0</v>
      </c>
      <c r="BO79" s="7">
        <f t="shared" si="46"/>
        <v>0</v>
      </c>
      <c r="BP79" s="7">
        <f t="shared" ref="BP79:CY79" si="47">(BP52-BP41)/((1+$M$6)^BP14)</f>
        <v>2100</v>
      </c>
      <c r="BQ79" s="7">
        <f t="shared" si="47"/>
        <v>0</v>
      </c>
      <c r="BR79" s="7">
        <f t="shared" si="47"/>
        <v>0</v>
      </c>
      <c r="BS79" s="7">
        <f t="shared" si="47"/>
        <v>0</v>
      </c>
      <c r="BT79" s="7">
        <f t="shared" si="47"/>
        <v>0</v>
      </c>
      <c r="BU79" s="7">
        <f t="shared" si="47"/>
        <v>2100</v>
      </c>
      <c r="BV79" s="7">
        <f t="shared" si="47"/>
        <v>0</v>
      </c>
      <c r="BW79" s="7">
        <f t="shared" si="47"/>
        <v>0</v>
      </c>
      <c r="BX79" s="7">
        <f t="shared" si="47"/>
        <v>0</v>
      </c>
      <c r="BY79" s="7">
        <f t="shared" si="47"/>
        <v>0</v>
      </c>
      <c r="BZ79" s="7">
        <f t="shared" si="47"/>
        <v>2100</v>
      </c>
      <c r="CA79" s="7">
        <f t="shared" si="47"/>
        <v>0</v>
      </c>
      <c r="CB79" s="7">
        <f t="shared" si="47"/>
        <v>0</v>
      </c>
      <c r="CC79" s="7">
        <f t="shared" si="47"/>
        <v>0</v>
      </c>
      <c r="CD79" s="7">
        <f t="shared" si="47"/>
        <v>0</v>
      </c>
      <c r="CE79" s="7">
        <f t="shared" si="47"/>
        <v>2100</v>
      </c>
      <c r="CF79" s="7">
        <f t="shared" si="47"/>
        <v>0</v>
      </c>
      <c r="CG79" s="7">
        <f t="shared" si="47"/>
        <v>0</v>
      </c>
      <c r="CH79" s="7">
        <f t="shared" si="47"/>
        <v>0</v>
      </c>
      <c r="CI79" s="7">
        <f t="shared" si="47"/>
        <v>0</v>
      </c>
      <c r="CJ79" s="7">
        <f t="shared" si="47"/>
        <v>0</v>
      </c>
      <c r="CK79" s="7">
        <f t="shared" si="47"/>
        <v>0</v>
      </c>
      <c r="CL79" s="7">
        <f t="shared" si="47"/>
        <v>0</v>
      </c>
      <c r="CM79" s="7">
        <f t="shared" si="47"/>
        <v>0</v>
      </c>
      <c r="CN79" s="7">
        <f t="shared" si="47"/>
        <v>0</v>
      </c>
      <c r="CO79" s="7">
        <f t="shared" si="47"/>
        <v>0</v>
      </c>
      <c r="CP79" s="7">
        <f t="shared" si="47"/>
        <v>0</v>
      </c>
      <c r="CQ79" s="7">
        <f t="shared" si="47"/>
        <v>0</v>
      </c>
      <c r="CR79" s="7">
        <f t="shared" si="47"/>
        <v>0</v>
      </c>
      <c r="CS79" s="7">
        <f t="shared" si="47"/>
        <v>0</v>
      </c>
      <c r="CT79" s="7">
        <f t="shared" si="47"/>
        <v>0</v>
      </c>
      <c r="CU79" s="7">
        <f t="shared" si="47"/>
        <v>0</v>
      </c>
      <c r="CV79" s="7">
        <f t="shared" si="47"/>
        <v>0</v>
      </c>
      <c r="CW79" s="7">
        <f t="shared" si="47"/>
        <v>0</v>
      </c>
      <c r="CX79" s="7">
        <f t="shared" si="47"/>
        <v>0</v>
      </c>
      <c r="CY79" s="7">
        <f t="shared" si="47"/>
        <v>0</v>
      </c>
    </row>
    <row r="80" spans="1:103" x14ac:dyDescent="0.35">
      <c r="A80" s="14" t="s">
        <v>29</v>
      </c>
      <c r="B80" s="7"/>
      <c r="C80" s="7">
        <f t="shared" si="41"/>
        <v>1100500</v>
      </c>
      <c r="D80" s="7">
        <f t="shared" ref="D80:AI80" si="48">D67/((1+$M$6)^D14)</f>
        <v>100500</v>
      </c>
      <c r="E80" s="7">
        <f t="shared" si="48"/>
        <v>1000000</v>
      </c>
      <c r="F80" s="7">
        <f t="shared" si="48"/>
        <v>0</v>
      </c>
      <c r="G80" s="7">
        <f t="shared" si="48"/>
        <v>0</v>
      </c>
      <c r="H80" s="7">
        <f t="shared" si="48"/>
        <v>0</v>
      </c>
      <c r="I80" s="7">
        <f t="shared" si="48"/>
        <v>0</v>
      </c>
      <c r="J80" s="7">
        <f t="shared" si="48"/>
        <v>0</v>
      </c>
      <c r="K80" s="7">
        <f t="shared" si="48"/>
        <v>0</v>
      </c>
      <c r="L80" s="7">
        <f t="shared" si="48"/>
        <v>0</v>
      </c>
      <c r="M80" s="7">
        <f t="shared" si="48"/>
        <v>0</v>
      </c>
      <c r="N80" s="7">
        <f t="shared" si="48"/>
        <v>0</v>
      </c>
      <c r="O80" s="7">
        <f t="shared" si="48"/>
        <v>0</v>
      </c>
      <c r="P80" s="7">
        <f t="shared" si="48"/>
        <v>0</v>
      </c>
      <c r="Q80" s="7">
        <f t="shared" si="48"/>
        <v>0</v>
      </c>
      <c r="R80" s="7">
        <f t="shared" si="48"/>
        <v>0</v>
      </c>
      <c r="S80" s="7">
        <f t="shared" si="48"/>
        <v>0</v>
      </c>
      <c r="T80" s="7">
        <f t="shared" si="48"/>
        <v>0</v>
      </c>
      <c r="U80" s="7">
        <f t="shared" si="48"/>
        <v>0</v>
      </c>
      <c r="V80" s="7">
        <f t="shared" si="48"/>
        <v>0</v>
      </c>
      <c r="W80" s="7">
        <f t="shared" si="48"/>
        <v>0</v>
      </c>
      <c r="X80" s="7">
        <f t="shared" si="48"/>
        <v>0</v>
      </c>
      <c r="Y80" s="7">
        <f t="shared" si="48"/>
        <v>0</v>
      </c>
      <c r="Z80" s="7">
        <f t="shared" si="48"/>
        <v>0</v>
      </c>
      <c r="AA80" s="7">
        <f t="shared" si="48"/>
        <v>0</v>
      </c>
      <c r="AB80" s="7">
        <f t="shared" si="48"/>
        <v>0</v>
      </c>
      <c r="AC80" s="7">
        <f t="shared" si="48"/>
        <v>0</v>
      </c>
      <c r="AD80" s="7">
        <f t="shared" si="48"/>
        <v>0</v>
      </c>
      <c r="AE80" s="7">
        <f t="shared" si="48"/>
        <v>0</v>
      </c>
      <c r="AF80" s="7">
        <f t="shared" si="48"/>
        <v>0</v>
      </c>
      <c r="AG80" s="7">
        <f t="shared" si="48"/>
        <v>0</v>
      </c>
      <c r="AH80" s="7">
        <f t="shared" si="48"/>
        <v>0</v>
      </c>
      <c r="AI80" s="7">
        <f t="shared" si="48"/>
        <v>0</v>
      </c>
      <c r="AJ80" s="7">
        <f t="shared" ref="AJ80:BO80" si="49">AJ67/((1+$M$6)^AJ14)</f>
        <v>0</v>
      </c>
      <c r="AK80" s="7">
        <f t="shared" si="49"/>
        <v>0</v>
      </c>
      <c r="AL80" s="7">
        <f t="shared" si="49"/>
        <v>0</v>
      </c>
      <c r="AM80" s="7">
        <f t="shared" si="49"/>
        <v>0</v>
      </c>
      <c r="AN80" s="7">
        <f t="shared" si="49"/>
        <v>0</v>
      </c>
      <c r="AO80" s="7">
        <f t="shared" si="49"/>
        <v>0</v>
      </c>
      <c r="AP80" s="7">
        <f t="shared" si="49"/>
        <v>0</v>
      </c>
      <c r="AQ80" s="7">
        <f t="shared" si="49"/>
        <v>0</v>
      </c>
      <c r="AR80" s="7">
        <f t="shared" si="49"/>
        <v>0</v>
      </c>
      <c r="AS80" s="7">
        <f t="shared" si="49"/>
        <v>0</v>
      </c>
      <c r="AT80" s="7">
        <f t="shared" si="49"/>
        <v>0</v>
      </c>
      <c r="AU80" s="7">
        <f t="shared" si="49"/>
        <v>0</v>
      </c>
      <c r="AV80" s="7">
        <f t="shared" si="49"/>
        <v>0</v>
      </c>
      <c r="AW80" s="7">
        <f t="shared" si="49"/>
        <v>0</v>
      </c>
      <c r="AX80" s="7">
        <f t="shared" si="49"/>
        <v>0</v>
      </c>
      <c r="AY80" s="7">
        <f t="shared" si="49"/>
        <v>0</v>
      </c>
      <c r="AZ80" s="7">
        <f t="shared" si="49"/>
        <v>0</v>
      </c>
      <c r="BA80" s="7">
        <f t="shared" si="49"/>
        <v>0</v>
      </c>
      <c r="BB80" s="7">
        <f t="shared" si="49"/>
        <v>0</v>
      </c>
      <c r="BC80" s="7">
        <f t="shared" si="49"/>
        <v>0</v>
      </c>
      <c r="BD80" s="7">
        <f t="shared" si="49"/>
        <v>0</v>
      </c>
      <c r="BE80" s="7">
        <f t="shared" si="49"/>
        <v>0</v>
      </c>
      <c r="BF80" s="7">
        <f t="shared" si="49"/>
        <v>0</v>
      </c>
      <c r="BG80" s="7">
        <f t="shared" si="49"/>
        <v>0</v>
      </c>
      <c r="BH80" s="7">
        <f t="shared" si="49"/>
        <v>0</v>
      </c>
      <c r="BI80" s="7">
        <f t="shared" si="49"/>
        <v>0</v>
      </c>
      <c r="BJ80" s="7">
        <f t="shared" si="49"/>
        <v>0</v>
      </c>
      <c r="BK80" s="7">
        <f t="shared" si="49"/>
        <v>0</v>
      </c>
      <c r="BL80" s="7">
        <f t="shared" si="49"/>
        <v>0</v>
      </c>
      <c r="BM80" s="7">
        <f t="shared" si="49"/>
        <v>0</v>
      </c>
      <c r="BN80" s="7">
        <f t="shared" si="49"/>
        <v>0</v>
      </c>
      <c r="BO80" s="7">
        <f t="shared" si="49"/>
        <v>0</v>
      </c>
      <c r="BP80" s="7">
        <f t="shared" ref="BP80:CY80" si="50">BP67/((1+$M$6)^BP14)</f>
        <v>0</v>
      </c>
      <c r="BQ80" s="7">
        <f t="shared" si="50"/>
        <v>0</v>
      </c>
      <c r="BR80" s="7">
        <f t="shared" si="50"/>
        <v>0</v>
      </c>
      <c r="BS80" s="7">
        <f t="shared" si="50"/>
        <v>0</v>
      </c>
      <c r="BT80" s="7">
        <f t="shared" si="50"/>
        <v>0</v>
      </c>
      <c r="BU80" s="7">
        <f t="shared" si="50"/>
        <v>0</v>
      </c>
      <c r="BV80" s="7">
        <f t="shared" si="50"/>
        <v>0</v>
      </c>
      <c r="BW80" s="7">
        <f t="shared" si="50"/>
        <v>0</v>
      </c>
      <c r="BX80" s="7">
        <f t="shared" si="50"/>
        <v>0</v>
      </c>
      <c r="BY80" s="7">
        <f t="shared" si="50"/>
        <v>0</v>
      </c>
      <c r="BZ80" s="7">
        <f t="shared" si="50"/>
        <v>0</v>
      </c>
      <c r="CA80" s="7">
        <f t="shared" si="50"/>
        <v>0</v>
      </c>
      <c r="CB80" s="7">
        <f t="shared" si="50"/>
        <v>0</v>
      </c>
      <c r="CC80" s="7">
        <f t="shared" si="50"/>
        <v>0</v>
      </c>
      <c r="CD80" s="7">
        <f t="shared" si="50"/>
        <v>0</v>
      </c>
      <c r="CE80" s="7">
        <f t="shared" si="50"/>
        <v>0</v>
      </c>
      <c r="CF80" s="7">
        <f t="shared" si="50"/>
        <v>0</v>
      </c>
      <c r="CG80" s="7">
        <f t="shared" si="50"/>
        <v>0</v>
      </c>
      <c r="CH80" s="7">
        <f t="shared" si="50"/>
        <v>0</v>
      </c>
      <c r="CI80" s="7">
        <f t="shared" si="50"/>
        <v>0</v>
      </c>
      <c r="CJ80" s="7">
        <f t="shared" si="50"/>
        <v>0</v>
      </c>
      <c r="CK80" s="7">
        <f t="shared" si="50"/>
        <v>0</v>
      </c>
      <c r="CL80" s="7">
        <f t="shared" si="50"/>
        <v>0</v>
      </c>
      <c r="CM80" s="7">
        <f t="shared" si="50"/>
        <v>0</v>
      </c>
      <c r="CN80" s="7">
        <f t="shared" si="50"/>
        <v>0</v>
      </c>
      <c r="CO80" s="7">
        <f t="shared" si="50"/>
        <v>0</v>
      </c>
      <c r="CP80" s="7">
        <f t="shared" si="50"/>
        <v>0</v>
      </c>
      <c r="CQ80" s="7">
        <f t="shared" si="50"/>
        <v>0</v>
      </c>
      <c r="CR80" s="7">
        <f t="shared" si="50"/>
        <v>0</v>
      </c>
      <c r="CS80" s="7">
        <f t="shared" si="50"/>
        <v>0</v>
      </c>
      <c r="CT80" s="7">
        <f t="shared" si="50"/>
        <v>0</v>
      </c>
      <c r="CU80" s="7">
        <f t="shared" si="50"/>
        <v>0</v>
      </c>
      <c r="CV80" s="7">
        <f t="shared" si="50"/>
        <v>0</v>
      </c>
      <c r="CW80" s="7">
        <f t="shared" si="50"/>
        <v>0</v>
      </c>
      <c r="CX80" s="7">
        <f t="shared" si="50"/>
        <v>0</v>
      </c>
      <c r="CY80" s="7">
        <f t="shared" si="50"/>
        <v>0</v>
      </c>
    </row>
    <row r="81" spans="1:103" x14ac:dyDescent="0.35">
      <c r="A81" s="14" t="s">
        <v>30</v>
      </c>
      <c r="B81" s="7"/>
      <c r="C81" s="7">
        <f t="shared" si="41"/>
        <v>650500</v>
      </c>
      <c r="D81" s="7">
        <f t="shared" ref="D81:AI81" si="51">(D67-D62)/((1+$M$6)^D14)</f>
        <v>100500</v>
      </c>
      <c r="E81" s="7">
        <f t="shared" si="51"/>
        <v>550000</v>
      </c>
      <c r="F81" s="7">
        <f t="shared" si="51"/>
        <v>0</v>
      </c>
      <c r="G81" s="7">
        <f t="shared" si="51"/>
        <v>0</v>
      </c>
      <c r="H81" s="7">
        <f t="shared" si="51"/>
        <v>0</v>
      </c>
      <c r="I81" s="7">
        <f t="shared" si="51"/>
        <v>0</v>
      </c>
      <c r="J81" s="7">
        <f t="shared" si="51"/>
        <v>0</v>
      </c>
      <c r="K81" s="7">
        <f t="shared" si="51"/>
        <v>0</v>
      </c>
      <c r="L81" s="7">
        <f t="shared" si="51"/>
        <v>0</v>
      </c>
      <c r="M81" s="7">
        <f t="shared" si="51"/>
        <v>0</v>
      </c>
      <c r="N81" s="7">
        <f t="shared" si="51"/>
        <v>0</v>
      </c>
      <c r="O81" s="7">
        <f t="shared" si="51"/>
        <v>0</v>
      </c>
      <c r="P81" s="7">
        <f t="shared" si="51"/>
        <v>0</v>
      </c>
      <c r="Q81" s="7">
        <f t="shared" si="51"/>
        <v>0</v>
      </c>
      <c r="R81" s="7">
        <f t="shared" si="51"/>
        <v>0</v>
      </c>
      <c r="S81" s="7">
        <f t="shared" si="51"/>
        <v>0</v>
      </c>
      <c r="T81" s="7">
        <f t="shared" si="51"/>
        <v>0</v>
      </c>
      <c r="U81" s="7">
        <f t="shared" si="51"/>
        <v>0</v>
      </c>
      <c r="V81" s="7">
        <f t="shared" si="51"/>
        <v>0</v>
      </c>
      <c r="W81" s="7">
        <f t="shared" si="51"/>
        <v>0</v>
      </c>
      <c r="X81" s="7">
        <f t="shared" si="51"/>
        <v>0</v>
      </c>
      <c r="Y81" s="7">
        <f t="shared" si="51"/>
        <v>0</v>
      </c>
      <c r="Z81" s="7">
        <f t="shared" si="51"/>
        <v>0</v>
      </c>
      <c r="AA81" s="7">
        <f t="shared" si="51"/>
        <v>0</v>
      </c>
      <c r="AB81" s="7">
        <f t="shared" si="51"/>
        <v>0</v>
      </c>
      <c r="AC81" s="7">
        <f t="shared" si="51"/>
        <v>0</v>
      </c>
      <c r="AD81" s="7">
        <f t="shared" si="51"/>
        <v>0</v>
      </c>
      <c r="AE81" s="7">
        <f t="shared" si="51"/>
        <v>0</v>
      </c>
      <c r="AF81" s="7">
        <f t="shared" si="51"/>
        <v>0</v>
      </c>
      <c r="AG81" s="7">
        <f t="shared" si="51"/>
        <v>0</v>
      </c>
      <c r="AH81" s="7">
        <f t="shared" si="51"/>
        <v>0</v>
      </c>
      <c r="AI81" s="7">
        <f t="shared" si="51"/>
        <v>0</v>
      </c>
      <c r="AJ81" s="7">
        <f t="shared" ref="AJ81:BO81" si="52">(AJ67-AJ62)/((1+$M$6)^AJ14)</f>
        <v>0</v>
      </c>
      <c r="AK81" s="7">
        <f t="shared" si="52"/>
        <v>0</v>
      </c>
      <c r="AL81" s="7">
        <f t="shared" si="52"/>
        <v>0</v>
      </c>
      <c r="AM81" s="7">
        <f t="shared" si="52"/>
        <v>0</v>
      </c>
      <c r="AN81" s="7">
        <f t="shared" si="52"/>
        <v>0</v>
      </c>
      <c r="AO81" s="7">
        <f t="shared" si="52"/>
        <v>0</v>
      </c>
      <c r="AP81" s="7">
        <f t="shared" si="52"/>
        <v>0</v>
      </c>
      <c r="AQ81" s="7">
        <f t="shared" si="52"/>
        <v>0</v>
      </c>
      <c r="AR81" s="7">
        <f t="shared" si="52"/>
        <v>0</v>
      </c>
      <c r="AS81" s="7">
        <f t="shared" si="52"/>
        <v>0</v>
      </c>
      <c r="AT81" s="7">
        <f t="shared" si="52"/>
        <v>0</v>
      </c>
      <c r="AU81" s="7">
        <f t="shared" si="52"/>
        <v>0</v>
      </c>
      <c r="AV81" s="7">
        <f t="shared" si="52"/>
        <v>0</v>
      </c>
      <c r="AW81" s="7">
        <f t="shared" si="52"/>
        <v>0</v>
      </c>
      <c r="AX81" s="7">
        <f t="shared" si="52"/>
        <v>0</v>
      </c>
      <c r="AY81" s="7">
        <f t="shared" si="52"/>
        <v>0</v>
      </c>
      <c r="AZ81" s="7">
        <f t="shared" si="52"/>
        <v>0</v>
      </c>
      <c r="BA81" s="7">
        <f t="shared" si="52"/>
        <v>0</v>
      </c>
      <c r="BB81" s="7">
        <f t="shared" si="52"/>
        <v>0</v>
      </c>
      <c r="BC81" s="7">
        <f t="shared" si="52"/>
        <v>0</v>
      </c>
      <c r="BD81" s="7">
        <f t="shared" si="52"/>
        <v>0</v>
      </c>
      <c r="BE81" s="7">
        <f t="shared" si="52"/>
        <v>0</v>
      </c>
      <c r="BF81" s="7">
        <f t="shared" si="52"/>
        <v>0</v>
      </c>
      <c r="BG81" s="7">
        <f t="shared" si="52"/>
        <v>0</v>
      </c>
      <c r="BH81" s="7">
        <f t="shared" si="52"/>
        <v>0</v>
      </c>
      <c r="BI81" s="7">
        <f t="shared" si="52"/>
        <v>0</v>
      </c>
      <c r="BJ81" s="7">
        <f t="shared" si="52"/>
        <v>0</v>
      </c>
      <c r="BK81" s="7">
        <f t="shared" si="52"/>
        <v>0</v>
      </c>
      <c r="BL81" s="7">
        <f t="shared" si="52"/>
        <v>0</v>
      </c>
      <c r="BM81" s="7">
        <f t="shared" si="52"/>
        <v>0</v>
      </c>
      <c r="BN81" s="7">
        <f t="shared" si="52"/>
        <v>0</v>
      </c>
      <c r="BO81" s="7">
        <f t="shared" si="52"/>
        <v>0</v>
      </c>
      <c r="BP81" s="7">
        <f t="shared" ref="BP81:CY81" si="53">(BP67-BP62)/((1+$M$6)^BP14)</f>
        <v>0</v>
      </c>
      <c r="BQ81" s="7">
        <f t="shared" si="53"/>
        <v>0</v>
      </c>
      <c r="BR81" s="7">
        <f t="shared" si="53"/>
        <v>0</v>
      </c>
      <c r="BS81" s="7">
        <f t="shared" si="53"/>
        <v>0</v>
      </c>
      <c r="BT81" s="7">
        <f t="shared" si="53"/>
        <v>0</v>
      </c>
      <c r="BU81" s="7">
        <f t="shared" si="53"/>
        <v>0</v>
      </c>
      <c r="BV81" s="7">
        <f t="shared" si="53"/>
        <v>0</v>
      </c>
      <c r="BW81" s="7">
        <f t="shared" si="53"/>
        <v>0</v>
      </c>
      <c r="BX81" s="7">
        <f t="shared" si="53"/>
        <v>0</v>
      </c>
      <c r="BY81" s="7">
        <f t="shared" si="53"/>
        <v>0</v>
      </c>
      <c r="BZ81" s="7">
        <f t="shared" si="53"/>
        <v>0</v>
      </c>
      <c r="CA81" s="7">
        <f t="shared" si="53"/>
        <v>0</v>
      </c>
      <c r="CB81" s="7">
        <f t="shared" si="53"/>
        <v>0</v>
      </c>
      <c r="CC81" s="7">
        <f t="shared" si="53"/>
        <v>0</v>
      </c>
      <c r="CD81" s="7">
        <f t="shared" si="53"/>
        <v>0</v>
      </c>
      <c r="CE81" s="7">
        <f t="shared" si="53"/>
        <v>0</v>
      </c>
      <c r="CF81" s="7">
        <f t="shared" si="53"/>
        <v>0</v>
      </c>
      <c r="CG81" s="7">
        <f t="shared" si="53"/>
        <v>0</v>
      </c>
      <c r="CH81" s="7">
        <f t="shared" si="53"/>
        <v>0</v>
      </c>
      <c r="CI81" s="7">
        <f t="shared" si="53"/>
        <v>0</v>
      </c>
      <c r="CJ81" s="7">
        <f t="shared" si="53"/>
        <v>0</v>
      </c>
      <c r="CK81" s="7">
        <f t="shared" si="53"/>
        <v>0</v>
      </c>
      <c r="CL81" s="7">
        <f t="shared" si="53"/>
        <v>0</v>
      </c>
      <c r="CM81" s="7">
        <f t="shared" si="53"/>
        <v>0</v>
      </c>
      <c r="CN81" s="7">
        <f t="shared" si="53"/>
        <v>0</v>
      </c>
      <c r="CO81" s="7">
        <f t="shared" si="53"/>
        <v>0</v>
      </c>
      <c r="CP81" s="7">
        <f t="shared" si="53"/>
        <v>0</v>
      </c>
      <c r="CQ81" s="7">
        <f t="shared" si="53"/>
        <v>0</v>
      </c>
      <c r="CR81" s="7">
        <f t="shared" si="53"/>
        <v>0</v>
      </c>
      <c r="CS81" s="7">
        <f t="shared" si="53"/>
        <v>0</v>
      </c>
      <c r="CT81" s="7">
        <f t="shared" si="53"/>
        <v>0</v>
      </c>
      <c r="CU81" s="7">
        <f t="shared" si="53"/>
        <v>0</v>
      </c>
      <c r="CV81" s="7">
        <f t="shared" si="53"/>
        <v>0</v>
      </c>
      <c r="CW81" s="7">
        <f t="shared" si="53"/>
        <v>0</v>
      </c>
      <c r="CX81" s="7">
        <f t="shared" si="53"/>
        <v>0</v>
      </c>
      <c r="CY81" s="7">
        <f t="shared" si="53"/>
        <v>0</v>
      </c>
    </row>
    <row r="82" spans="1:103" s="6" customFormat="1" x14ac:dyDescent="0.35">
      <c r="A82" s="14" t="s">
        <v>31</v>
      </c>
      <c r="B82" s="7"/>
      <c r="C82" s="7">
        <f t="shared" si="41"/>
        <v>760165.19999999949</v>
      </c>
      <c r="D82" s="7">
        <f t="shared" ref="D82:AI82" si="54">D80-D78</f>
        <v>-123466.79999999999</v>
      </c>
      <c r="E82" s="7">
        <f t="shared" si="54"/>
        <v>991333.2</v>
      </c>
      <c r="F82" s="7">
        <f t="shared" si="54"/>
        <v>-13270</v>
      </c>
      <c r="G82" s="7">
        <f t="shared" si="54"/>
        <v>-5770</v>
      </c>
      <c r="H82" s="7">
        <f t="shared" si="54"/>
        <v>-5770</v>
      </c>
      <c r="I82" s="7">
        <f t="shared" si="54"/>
        <v>-8223.0499999999993</v>
      </c>
      <c r="J82" s="7">
        <f t="shared" si="54"/>
        <v>-5770</v>
      </c>
      <c r="K82" s="7">
        <f t="shared" si="54"/>
        <v>-5770</v>
      </c>
      <c r="L82" s="7">
        <f t="shared" si="54"/>
        <v>-5770</v>
      </c>
      <c r="M82" s="7">
        <f t="shared" si="54"/>
        <v>-5770</v>
      </c>
      <c r="N82" s="7">
        <f t="shared" si="54"/>
        <v>-6270</v>
      </c>
      <c r="O82" s="7">
        <f t="shared" si="54"/>
        <v>0</v>
      </c>
      <c r="P82" s="7">
        <f t="shared" si="54"/>
        <v>0</v>
      </c>
      <c r="Q82" s="7">
        <f t="shared" si="54"/>
        <v>0</v>
      </c>
      <c r="R82" s="7">
        <f t="shared" si="54"/>
        <v>0</v>
      </c>
      <c r="S82" s="7">
        <f t="shared" si="54"/>
        <v>-2509.3000000000002</v>
      </c>
      <c r="T82" s="7">
        <f t="shared" si="54"/>
        <v>0</v>
      </c>
      <c r="U82" s="7">
        <f t="shared" si="54"/>
        <v>0</v>
      </c>
      <c r="V82" s="7">
        <f t="shared" si="54"/>
        <v>0</v>
      </c>
      <c r="W82" s="7">
        <f t="shared" si="54"/>
        <v>-2100</v>
      </c>
      <c r="X82" s="7">
        <f t="shared" si="54"/>
        <v>-500</v>
      </c>
      <c r="Y82" s="7">
        <f t="shared" si="54"/>
        <v>0</v>
      </c>
      <c r="Z82" s="7">
        <f t="shared" si="54"/>
        <v>0</v>
      </c>
      <c r="AA82" s="7">
        <f t="shared" si="54"/>
        <v>0</v>
      </c>
      <c r="AB82" s="7">
        <f t="shared" si="54"/>
        <v>-2100</v>
      </c>
      <c r="AC82" s="7">
        <f t="shared" si="54"/>
        <v>-2509.3000000000002</v>
      </c>
      <c r="AD82" s="7">
        <f t="shared" si="54"/>
        <v>0</v>
      </c>
      <c r="AE82" s="7">
        <f t="shared" si="54"/>
        <v>0</v>
      </c>
      <c r="AF82" s="7">
        <f t="shared" si="54"/>
        <v>0</v>
      </c>
      <c r="AG82" s="7">
        <f t="shared" si="54"/>
        <v>-2100</v>
      </c>
      <c r="AH82" s="7">
        <f t="shared" si="54"/>
        <v>-500</v>
      </c>
      <c r="AI82" s="7">
        <f t="shared" si="54"/>
        <v>0</v>
      </c>
      <c r="AJ82" s="7">
        <f t="shared" ref="AJ82:BO82" si="55">AJ80-AJ78</f>
        <v>0</v>
      </c>
      <c r="AK82" s="7">
        <f t="shared" si="55"/>
        <v>0</v>
      </c>
      <c r="AL82" s="7">
        <f t="shared" si="55"/>
        <v>-2100</v>
      </c>
      <c r="AM82" s="7">
        <f t="shared" si="55"/>
        <v>-2009.3</v>
      </c>
      <c r="AN82" s="7">
        <f t="shared" si="55"/>
        <v>0</v>
      </c>
      <c r="AO82" s="7">
        <f t="shared" si="55"/>
        <v>0</v>
      </c>
      <c r="AP82" s="7">
        <f t="shared" si="55"/>
        <v>0</v>
      </c>
      <c r="AQ82" s="7">
        <f t="shared" si="55"/>
        <v>-2100</v>
      </c>
      <c r="AR82" s="7">
        <f t="shared" si="55"/>
        <v>0</v>
      </c>
      <c r="AS82" s="7">
        <f t="shared" si="55"/>
        <v>0</v>
      </c>
      <c r="AT82" s="7">
        <f t="shared" si="55"/>
        <v>0</v>
      </c>
      <c r="AU82" s="7">
        <f t="shared" si="55"/>
        <v>0</v>
      </c>
      <c r="AV82" s="7">
        <f t="shared" si="55"/>
        <v>-2100</v>
      </c>
      <c r="AW82" s="7">
        <f t="shared" si="55"/>
        <v>-2009.3</v>
      </c>
      <c r="AX82" s="7">
        <f t="shared" si="55"/>
        <v>0</v>
      </c>
      <c r="AY82" s="7">
        <f t="shared" si="55"/>
        <v>0</v>
      </c>
      <c r="AZ82" s="7">
        <f t="shared" si="55"/>
        <v>0</v>
      </c>
      <c r="BA82" s="7">
        <f t="shared" si="55"/>
        <v>-2100</v>
      </c>
      <c r="BB82" s="7">
        <f t="shared" si="55"/>
        <v>0</v>
      </c>
      <c r="BC82" s="7">
        <f t="shared" si="55"/>
        <v>0</v>
      </c>
      <c r="BD82" s="7">
        <f t="shared" si="55"/>
        <v>0</v>
      </c>
      <c r="BE82" s="7">
        <f t="shared" si="55"/>
        <v>0</v>
      </c>
      <c r="BF82" s="7">
        <f t="shared" si="55"/>
        <v>-2100</v>
      </c>
      <c r="BG82" s="7">
        <f t="shared" si="55"/>
        <v>-2009.3</v>
      </c>
      <c r="BH82" s="7">
        <f t="shared" si="55"/>
        <v>0</v>
      </c>
      <c r="BI82" s="7">
        <f t="shared" si="55"/>
        <v>0</v>
      </c>
      <c r="BJ82" s="7">
        <f t="shared" si="55"/>
        <v>0</v>
      </c>
      <c r="BK82" s="7">
        <f t="shared" si="55"/>
        <v>-2100</v>
      </c>
      <c r="BL82" s="7">
        <f t="shared" si="55"/>
        <v>0</v>
      </c>
      <c r="BM82" s="7">
        <f t="shared" si="55"/>
        <v>0</v>
      </c>
      <c r="BN82" s="7">
        <f t="shared" si="55"/>
        <v>0</v>
      </c>
      <c r="BO82" s="7">
        <f t="shared" si="55"/>
        <v>0</v>
      </c>
      <c r="BP82" s="7">
        <f t="shared" ref="BP82:CY82" si="56">BP80-BP78</f>
        <v>-2100</v>
      </c>
      <c r="BQ82" s="7">
        <f t="shared" si="56"/>
        <v>-2009.3</v>
      </c>
      <c r="BR82" s="7">
        <f t="shared" si="56"/>
        <v>0</v>
      </c>
      <c r="BS82" s="7">
        <f t="shared" si="56"/>
        <v>0</v>
      </c>
      <c r="BT82" s="7">
        <f t="shared" si="56"/>
        <v>0</v>
      </c>
      <c r="BU82" s="7">
        <f t="shared" si="56"/>
        <v>-2100</v>
      </c>
      <c r="BV82" s="7">
        <f t="shared" si="56"/>
        <v>0</v>
      </c>
      <c r="BW82" s="7">
        <f t="shared" si="56"/>
        <v>0</v>
      </c>
      <c r="BX82" s="7">
        <f t="shared" si="56"/>
        <v>0</v>
      </c>
      <c r="BY82" s="7">
        <f t="shared" si="56"/>
        <v>0</v>
      </c>
      <c r="BZ82" s="7">
        <f t="shared" si="56"/>
        <v>-2100</v>
      </c>
      <c r="CA82" s="7">
        <f t="shared" si="56"/>
        <v>-2009.3</v>
      </c>
      <c r="CB82" s="7">
        <f t="shared" si="56"/>
        <v>0</v>
      </c>
      <c r="CC82" s="7">
        <f t="shared" si="56"/>
        <v>0</v>
      </c>
      <c r="CD82" s="7">
        <f t="shared" si="56"/>
        <v>0</v>
      </c>
      <c r="CE82" s="7">
        <f t="shared" si="56"/>
        <v>-2100</v>
      </c>
      <c r="CF82" s="7">
        <f t="shared" si="56"/>
        <v>-1953.05</v>
      </c>
      <c r="CG82" s="7">
        <f t="shared" si="56"/>
        <v>0</v>
      </c>
      <c r="CH82" s="7">
        <f t="shared" si="56"/>
        <v>0</v>
      </c>
      <c r="CI82" s="7">
        <f t="shared" si="56"/>
        <v>0</v>
      </c>
      <c r="CJ82" s="7">
        <f t="shared" si="56"/>
        <v>0</v>
      </c>
      <c r="CK82" s="7">
        <f t="shared" si="56"/>
        <v>0</v>
      </c>
      <c r="CL82" s="7">
        <f t="shared" si="56"/>
        <v>0</v>
      </c>
      <c r="CM82" s="7">
        <f t="shared" si="56"/>
        <v>0</v>
      </c>
      <c r="CN82" s="7">
        <f t="shared" si="56"/>
        <v>0</v>
      </c>
      <c r="CO82" s="7">
        <f t="shared" si="56"/>
        <v>0</v>
      </c>
      <c r="CP82" s="7">
        <f t="shared" si="56"/>
        <v>0</v>
      </c>
      <c r="CQ82" s="7">
        <f t="shared" si="56"/>
        <v>0</v>
      </c>
      <c r="CR82" s="7">
        <f t="shared" si="56"/>
        <v>0</v>
      </c>
      <c r="CS82" s="7">
        <f t="shared" si="56"/>
        <v>0</v>
      </c>
      <c r="CT82" s="7">
        <f t="shared" si="56"/>
        <v>0</v>
      </c>
      <c r="CU82" s="7">
        <f t="shared" si="56"/>
        <v>0</v>
      </c>
      <c r="CV82" s="7">
        <f t="shared" si="56"/>
        <v>0</v>
      </c>
      <c r="CW82" s="7">
        <f t="shared" si="56"/>
        <v>0</v>
      </c>
      <c r="CX82" s="7">
        <f t="shared" si="56"/>
        <v>0</v>
      </c>
      <c r="CY82" s="7">
        <f t="shared" si="56"/>
        <v>0</v>
      </c>
    </row>
    <row r="83" spans="1:103" s="6" customFormat="1" x14ac:dyDescent="0.35">
      <c r="A83" s="14" t="s">
        <v>32</v>
      </c>
      <c r="B83" s="7"/>
      <c r="C83" s="7">
        <f t="shared" si="41"/>
        <v>333230</v>
      </c>
      <c r="D83" s="7">
        <f t="shared" ref="D83:AI83" si="57">D81-D79</f>
        <v>-120270</v>
      </c>
      <c r="E83" s="7">
        <f t="shared" si="57"/>
        <v>543230</v>
      </c>
      <c r="F83" s="7">
        <f t="shared" si="57"/>
        <v>-13270</v>
      </c>
      <c r="G83" s="7">
        <f t="shared" si="57"/>
        <v>-5770</v>
      </c>
      <c r="H83" s="7">
        <f t="shared" si="57"/>
        <v>-5770</v>
      </c>
      <c r="I83" s="7">
        <f t="shared" si="57"/>
        <v>-6269.9999999999991</v>
      </c>
      <c r="J83" s="7">
        <f t="shared" si="57"/>
        <v>-5770</v>
      </c>
      <c r="K83" s="7">
        <f t="shared" si="57"/>
        <v>-5770</v>
      </c>
      <c r="L83" s="7">
        <f t="shared" si="57"/>
        <v>-5770</v>
      </c>
      <c r="M83" s="7">
        <f t="shared" si="57"/>
        <v>-5770</v>
      </c>
      <c r="N83" s="7">
        <f t="shared" si="57"/>
        <v>-6270</v>
      </c>
      <c r="O83" s="7">
        <f t="shared" si="57"/>
        <v>0</v>
      </c>
      <c r="P83" s="7">
        <f t="shared" si="57"/>
        <v>0</v>
      </c>
      <c r="Q83" s="7">
        <f t="shared" si="57"/>
        <v>0</v>
      </c>
      <c r="R83" s="7">
        <f t="shared" si="57"/>
        <v>0</v>
      </c>
      <c r="S83" s="7">
        <f t="shared" si="57"/>
        <v>-500.00000000000023</v>
      </c>
      <c r="T83" s="7">
        <f t="shared" si="57"/>
        <v>0</v>
      </c>
      <c r="U83" s="7">
        <f t="shared" si="57"/>
        <v>0</v>
      </c>
      <c r="V83" s="7">
        <f t="shared" si="57"/>
        <v>0</v>
      </c>
      <c r="W83" s="7">
        <f t="shared" si="57"/>
        <v>-2100</v>
      </c>
      <c r="X83" s="7">
        <f t="shared" si="57"/>
        <v>-500</v>
      </c>
      <c r="Y83" s="7">
        <f t="shared" si="57"/>
        <v>0</v>
      </c>
      <c r="Z83" s="7">
        <f t="shared" si="57"/>
        <v>0</v>
      </c>
      <c r="AA83" s="7">
        <f t="shared" si="57"/>
        <v>0</v>
      </c>
      <c r="AB83" s="7">
        <f t="shared" si="57"/>
        <v>-2100</v>
      </c>
      <c r="AC83" s="7">
        <f t="shared" si="57"/>
        <v>-500.00000000000023</v>
      </c>
      <c r="AD83" s="7">
        <f t="shared" si="57"/>
        <v>0</v>
      </c>
      <c r="AE83" s="7">
        <f t="shared" si="57"/>
        <v>0</v>
      </c>
      <c r="AF83" s="7">
        <f t="shared" si="57"/>
        <v>0</v>
      </c>
      <c r="AG83" s="7">
        <f t="shared" si="57"/>
        <v>-2100</v>
      </c>
      <c r="AH83" s="7">
        <f t="shared" si="57"/>
        <v>-500</v>
      </c>
      <c r="AI83" s="7">
        <f t="shared" si="57"/>
        <v>0</v>
      </c>
      <c r="AJ83" s="7">
        <f t="shared" ref="AJ83:BO83" si="58">AJ81-AJ79</f>
        <v>0</v>
      </c>
      <c r="AK83" s="7">
        <f t="shared" si="58"/>
        <v>0</v>
      </c>
      <c r="AL83" s="7">
        <f t="shared" si="58"/>
        <v>-2100</v>
      </c>
      <c r="AM83" s="7">
        <f t="shared" si="58"/>
        <v>0</v>
      </c>
      <c r="AN83" s="7">
        <f t="shared" si="58"/>
        <v>0</v>
      </c>
      <c r="AO83" s="7">
        <f t="shared" si="58"/>
        <v>0</v>
      </c>
      <c r="AP83" s="7">
        <f t="shared" si="58"/>
        <v>0</v>
      </c>
      <c r="AQ83" s="7">
        <f t="shared" si="58"/>
        <v>-2100</v>
      </c>
      <c r="AR83" s="7">
        <f t="shared" si="58"/>
        <v>0</v>
      </c>
      <c r="AS83" s="7">
        <f t="shared" si="58"/>
        <v>0</v>
      </c>
      <c r="AT83" s="7">
        <f t="shared" si="58"/>
        <v>0</v>
      </c>
      <c r="AU83" s="7">
        <f t="shared" si="58"/>
        <v>0</v>
      </c>
      <c r="AV83" s="7">
        <f t="shared" si="58"/>
        <v>-2100</v>
      </c>
      <c r="AW83" s="7">
        <f t="shared" si="58"/>
        <v>0</v>
      </c>
      <c r="AX83" s="7">
        <f t="shared" si="58"/>
        <v>0</v>
      </c>
      <c r="AY83" s="7">
        <f t="shared" si="58"/>
        <v>0</v>
      </c>
      <c r="AZ83" s="7">
        <f t="shared" si="58"/>
        <v>0</v>
      </c>
      <c r="BA83" s="7">
        <f t="shared" si="58"/>
        <v>-2100</v>
      </c>
      <c r="BB83" s="7">
        <f t="shared" si="58"/>
        <v>0</v>
      </c>
      <c r="BC83" s="7">
        <f t="shared" si="58"/>
        <v>0</v>
      </c>
      <c r="BD83" s="7">
        <f t="shared" si="58"/>
        <v>0</v>
      </c>
      <c r="BE83" s="7">
        <f t="shared" si="58"/>
        <v>0</v>
      </c>
      <c r="BF83" s="7">
        <f t="shared" si="58"/>
        <v>-2100</v>
      </c>
      <c r="BG83" s="7">
        <f t="shared" si="58"/>
        <v>0</v>
      </c>
      <c r="BH83" s="7">
        <f t="shared" si="58"/>
        <v>0</v>
      </c>
      <c r="BI83" s="7">
        <f t="shared" si="58"/>
        <v>0</v>
      </c>
      <c r="BJ83" s="7">
        <f t="shared" si="58"/>
        <v>0</v>
      </c>
      <c r="BK83" s="7">
        <f t="shared" si="58"/>
        <v>-2100</v>
      </c>
      <c r="BL83" s="7">
        <f t="shared" si="58"/>
        <v>0</v>
      </c>
      <c r="BM83" s="7">
        <f t="shared" si="58"/>
        <v>0</v>
      </c>
      <c r="BN83" s="7">
        <f t="shared" si="58"/>
        <v>0</v>
      </c>
      <c r="BO83" s="7">
        <f t="shared" si="58"/>
        <v>0</v>
      </c>
      <c r="BP83" s="7">
        <f t="shared" ref="BP83:CY83" si="59">BP81-BP79</f>
        <v>-2100</v>
      </c>
      <c r="BQ83" s="7">
        <f t="shared" si="59"/>
        <v>0</v>
      </c>
      <c r="BR83" s="7">
        <f t="shared" si="59"/>
        <v>0</v>
      </c>
      <c r="BS83" s="7">
        <f t="shared" si="59"/>
        <v>0</v>
      </c>
      <c r="BT83" s="7">
        <f t="shared" si="59"/>
        <v>0</v>
      </c>
      <c r="BU83" s="7">
        <f t="shared" si="59"/>
        <v>-2100</v>
      </c>
      <c r="BV83" s="7">
        <f t="shared" si="59"/>
        <v>0</v>
      </c>
      <c r="BW83" s="7">
        <f t="shared" si="59"/>
        <v>0</v>
      </c>
      <c r="BX83" s="7">
        <f t="shared" si="59"/>
        <v>0</v>
      </c>
      <c r="BY83" s="7">
        <f t="shared" si="59"/>
        <v>0</v>
      </c>
      <c r="BZ83" s="7">
        <f t="shared" si="59"/>
        <v>-2100</v>
      </c>
      <c r="CA83" s="7">
        <f t="shared" si="59"/>
        <v>0</v>
      </c>
      <c r="CB83" s="7">
        <f t="shared" si="59"/>
        <v>0</v>
      </c>
      <c r="CC83" s="7">
        <f t="shared" si="59"/>
        <v>0</v>
      </c>
      <c r="CD83" s="7">
        <f t="shared" si="59"/>
        <v>0</v>
      </c>
      <c r="CE83" s="7">
        <f t="shared" si="59"/>
        <v>-2100</v>
      </c>
      <c r="CF83" s="7">
        <f t="shared" si="59"/>
        <v>0</v>
      </c>
      <c r="CG83" s="7">
        <f t="shared" si="59"/>
        <v>0</v>
      </c>
      <c r="CH83" s="7">
        <f t="shared" si="59"/>
        <v>0</v>
      </c>
      <c r="CI83" s="7">
        <f t="shared" si="59"/>
        <v>0</v>
      </c>
      <c r="CJ83" s="7">
        <f t="shared" si="59"/>
        <v>0</v>
      </c>
      <c r="CK83" s="7">
        <f t="shared" si="59"/>
        <v>0</v>
      </c>
      <c r="CL83" s="7">
        <f t="shared" si="59"/>
        <v>0</v>
      </c>
      <c r="CM83" s="7">
        <f t="shared" si="59"/>
        <v>0</v>
      </c>
      <c r="CN83" s="7">
        <f t="shared" si="59"/>
        <v>0</v>
      </c>
      <c r="CO83" s="7">
        <f t="shared" si="59"/>
        <v>0</v>
      </c>
      <c r="CP83" s="7">
        <f t="shared" si="59"/>
        <v>0</v>
      </c>
      <c r="CQ83" s="7">
        <f t="shared" si="59"/>
        <v>0</v>
      </c>
      <c r="CR83" s="7">
        <f t="shared" si="59"/>
        <v>0</v>
      </c>
      <c r="CS83" s="7">
        <f t="shared" si="59"/>
        <v>0</v>
      </c>
      <c r="CT83" s="7">
        <f t="shared" si="59"/>
        <v>0</v>
      </c>
      <c r="CU83" s="7">
        <f t="shared" si="59"/>
        <v>0</v>
      </c>
      <c r="CV83" s="7">
        <f t="shared" si="59"/>
        <v>0</v>
      </c>
      <c r="CW83" s="7">
        <f t="shared" si="59"/>
        <v>0</v>
      </c>
      <c r="CX83" s="7">
        <f t="shared" si="59"/>
        <v>0</v>
      </c>
      <c r="CY83" s="7">
        <f t="shared" si="59"/>
        <v>0</v>
      </c>
    </row>
  </sheetData>
  <sheetProtection algorithmName="SHA-512" hashValue="48DB3XhorggTcIqVE/b1UB5QGejkgBUWI7g21ovNV+6qvrdaKj1MIy+Dybu6QVcxD/NJT9zohUz8yIlKUouPCA==" saltValue="eG1cJOGjYH2XCc3naesFkg==" spinCount="100000" sheet="1" objects="1" scenarios="1"/>
  <protectedRanges>
    <protectedRange sqref="B38:B39" name="Range4"/>
    <protectedRange sqref="B40" name="Range4_1"/>
  </protectedRanges>
  <mergeCells count="5">
    <mergeCell ref="A17:A33"/>
    <mergeCell ref="A36:A40"/>
    <mergeCell ref="A43:A45"/>
    <mergeCell ref="A55:A59"/>
    <mergeCell ref="A62:A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99EB964DDBAE4C987131FA34A4123D" ma:contentTypeVersion="13" ma:contentTypeDescription="Create a new document." ma:contentTypeScope="" ma:versionID="85946ea7f692acb2d084107ed52ac109">
  <xsd:schema xmlns:xsd="http://www.w3.org/2001/XMLSchema" xmlns:xs="http://www.w3.org/2001/XMLSchema" xmlns:p="http://schemas.microsoft.com/office/2006/metadata/properties" xmlns:ns2="dc966c7d-527e-469f-9c73-a1247ea7bbeb" xmlns:ns3="3607b644-c92b-4619-bd19-d92f63dc1d5e" targetNamespace="http://schemas.microsoft.com/office/2006/metadata/properties" ma:root="true" ma:fieldsID="553a07edfa02ccd71f59a5561027614d" ns2:_="" ns3:_="">
    <xsd:import namespace="dc966c7d-527e-469f-9c73-a1247ea7bbeb"/>
    <xsd:import namespace="3607b644-c92b-4619-bd19-d92f63dc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66c7d-527e-469f-9c73-a1247ea7b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7b644-c92b-4619-bd19-d92f63dc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2B57F-809E-406F-9E54-7646A20A95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5D41CC-3B16-45AC-B9B9-FD674A2952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FF2921-402D-48FE-968F-95A6AEEE6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966c7d-527e-469f-9c73-a1247ea7bbeb"/>
    <ds:schemaRef ds:uri="3607b644-c92b-4619-bd19-d92f63dc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Additionality Template</vt:lpstr>
      <vt:lpstr>Additionality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Jillian Hoy</dc:creator>
  <cp:lastModifiedBy>Renée Kerkvliet-Hermans</cp:lastModifiedBy>
  <dcterms:created xsi:type="dcterms:W3CDTF">2018-10-24T13:41:15Z</dcterms:created>
  <dcterms:modified xsi:type="dcterms:W3CDTF">2022-05-02T12:24:38Z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0x0101008599EB964DDBAE4C987131FA34A4123D</vt:lpwstr>
  </property>
  <property fmtid="{D5CDD505-2E9C-101B-9397-08002B2CF9AE}" pid="3" name="Order">
    <vt:r8>2560800</vt:r8>
  </property>
</Properties>
</file>